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75" yWindow="60" windowWidth="19980" windowHeight="11640"/>
  </bookViews>
  <sheets>
    <sheet name="План АО МАВ на 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'План АО МАВ на 2023'!$A$25:$R$249</definedName>
    <definedName name="едиз" localSheetId="0">[1]константы!$B$3:$B$7</definedName>
    <definedName name="едиз">[2]константы!$B$3:$B$7</definedName>
    <definedName name="_xlnm.Print_Area" localSheetId="0">'План АО МАВ на 2023'!$A$1:$R$244</definedName>
  </definedNames>
  <calcPr calcId="145621"/>
</workbook>
</file>

<file path=xl/calcChain.xml><?xml version="1.0" encoding="utf-8"?>
<calcChain xmlns="http://schemas.openxmlformats.org/spreadsheetml/2006/main">
  <c r="I172" i="1" l="1"/>
  <c r="I171" i="1"/>
  <c r="I170" i="1" l="1"/>
  <c r="I163" i="1" l="1"/>
  <c r="I159" i="1" l="1"/>
  <c r="I137" i="1" l="1"/>
  <c r="I136" i="1"/>
  <c r="I129" i="1" l="1"/>
  <c r="I111" i="1" l="1"/>
  <c r="I110" i="1" l="1"/>
  <c r="I109" i="1"/>
  <c r="I108" i="1"/>
  <c r="I107" i="1" l="1"/>
  <c r="I106" i="1"/>
  <c r="I105" i="1" l="1"/>
  <c r="I104" i="1"/>
  <c r="I103" i="1" l="1"/>
  <c r="I85" i="1" l="1"/>
  <c r="I128" i="1" l="1"/>
  <c r="I63" i="1" l="1"/>
  <c r="I62" i="1"/>
  <c r="I221" i="1" l="1"/>
  <c r="I218" i="1"/>
  <c r="I217" i="1"/>
  <c r="I220" i="1"/>
  <c r="I222" i="1"/>
  <c r="I61" i="1" l="1"/>
  <c r="I13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122" i="1" l="1"/>
  <c r="I146" i="1"/>
  <c r="I88" i="1"/>
  <c r="I116" i="1" l="1"/>
  <c r="I152" i="1"/>
  <c r="I127" i="1"/>
  <c r="I151" i="1"/>
  <c r="I68" i="1"/>
  <c r="I67" i="1"/>
  <c r="I66" i="1"/>
  <c r="I65" i="1"/>
  <c r="I120" i="1"/>
  <c r="I119" i="1"/>
  <c r="I142" i="1"/>
  <c r="I92" i="1"/>
  <c r="I206" i="1"/>
  <c r="I212" i="1"/>
  <c r="I194" i="1" l="1"/>
  <c r="I195" i="1"/>
  <c r="I204" i="1"/>
  <c r="I186" i="1"/>
  <c r="I154" i="1"/>
  <c r="I126" i="1" l="1"/>
  <c r="I211" i="1"/>
  <c r="I94" i="1"/>
  <c r="I162" i="1"/>
  <c r="I153" i="1"/>
</calcChain>
</file>

<file path=xl/sharedStrings.xml><?xml version="1.0" encoding="utf-8"?>
<sst xmlns="http://schemas.openxmlformats.org/spreadsheetml/2006/main" count="1993" uniqueCount="517">
  <si>
    <t>ПЛАН ЗАКУПКИ ТОВАРОВ (РАБОТ, УСЛУГ)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</si>
  <si>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</si>
  <si>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</si>
  <si>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</si>
  <si>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</si>
  <si>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</si>
  <si>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</si>
  <si>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</si>
  <si>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</si>
  <si>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Код по ОКВЭД2</t>
  </si>
  <si>
    <t>Код по ОКПД2</t>
  </si>
  <si>
    <t>Условия договора</t>
  </si>
  <si>
    <t>Способ закупки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</si>
  <si>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</si>
  <si>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</si>
  <si>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</si>
  <si>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</si>
  <si>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</si>
  <si>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</si>
  <si>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</si>
  <si>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</si>
  <si>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да</t>
  </si>
  <si>
    <t>!!!!!!</t>
  </si>
  <si>
    <t>27.11.0</t>
  </si>
  <si>
    <t>27.11.43.000</t>
  </si>
  <si>
    <t>на 2023 год</t>
  </si>
  <si>
    <t>АО "Международный аэропорт Владивосток"</t>
  </si>
  <si>
    <t>(423) 230-69-99</t>
  </si>
  <si>
    <t>via@vvo.aero</t>
  </si>
  <si>
    <t>692756,  Приморский край г. Артем ул. Владимира Сайбеля, 41</t>
  </si>
  <si>
    <t>Приморский край</t>
  </si>
  <si>
    <t>"_____"_____________2022</t>
  </si>
  <si>
    <t>20.30</t>
  </si>
  <si>
    <t>20.30.12</t>
  </si>
  <si>
    <t>Поставка лакокрасочных материалов для маркировки аэродромных знаков</t>
  </si>
  <si>
    <t>Наличие заключения аккредитованной лаборатории отраслевой научной организации</t>
  </si>
  <si>
    <t>кг</t>
  </si>
  <si>
    <t>ок</t>
  </si>
  <si>
    <t xml:space="preserve">Выполнение работ по текущему ремонту аэродромных покрытий </t>
  </si>
  <si>
    <t>Выполнение работ квалифицированной организацией</t>
  </si>
  <si>
    <t>Поставка запасных частей на тракторную косилку McConnel SR820</t>
  </si>
  <si>
    <t>Поставка товаров по заявкам заказчика до склада заказчика</t>
  </si>
  <si>
    <t>23.51</t>
  </si>
  <si>
    <t>23.51.12.140</t>
  </si>
  <si>
    <t>Поставка материала для тампонирования поверхностной сетки трещин в цементобетонном покрытии</t>
  </si>
  <si>
    <t>Безусадочный цемент сверх тонкого помола, пригодный для инъекций в тело бетона</t>
  </si>
  <si>
    <t>42.11</t>
  </si>
  <si>
    <t>42.11.10.160</t>
  </si>
  <si>
    <t>Выполнение работ по очистке ИВПП от резиновых наслоений</t>
  </si>
  <si>
    <t xml:space="preserve">Наличие заключения аккредитованной лаборатории отраслевой научной организации на гидрофобизирующий состав (концентрат разводимый водой не менее 1:10) </t>
  </si>
  <si>
    <t>26.20</t>
  </si>
  <si>
    <t>Поставка гранулированного антигололедного реагента</t>
  </si>
  <si>
    <t>Поставка жидкого антигололедного реагента</t>
  </si>
  <si>
    <t>08.12.12.150</t>
  </si>
  <si>
    <t>Поставка грунта скального</t>
  </si>
  <si>
    <t>Скальный грунт (некондиция)</t>
  </si>
  <si>
    <t>куб.м.</t>
  </si>
  <si>
    <t>Поставка пескогравийной смеси</t>
  </si>
  <si>
    <t>Пескогравийная смесь обогащенная</t>
  </si>
  <si>
    <t>28.99.39.190</t>
  </si>
  <si>
    <t xml:space="preserve">Поставка электронного пропанового отпугивателя птиц </t>
  </si>
  <si>
    <t>Электронное программирование периодичности выстрела на сутки</t>
  </si>
  <si>
    <t>23.99</t>
  </si>
  <si>
    <t>23.99.13.111</t>
  </si>
  <si>
    <t>Поставка асфальтобетонной смеси</t>
  </si>
  <si>
    <t>Тип В марка 1</t>
  </si>
  <si>
    <t>23.99.13.120</t>
  </si>
  <si>
    <t>Поставка ремонтного материала для оперативного ремонта аэродромных покрытий</t>
  </si>
  <si>
    <t>20.20</t>
  </si>
  <si>
    <t>20.20.12.000</t>
  </si>
  <si>
    <t>Поставка гербицида</t>
  </si>
  <si>
    <t>Гербицид неизбирательного системного действия для уничтожения однолетних и многолетних сорняков и нежелательной древесно-кустарниковой растительности.</t>
  </si>
  <si>
    <t>71.12</t>
  </si>
  <si>
    <t>71.12.14.000</t>
  </si>
  <si>
    <t>Визуальное и инструментальное обследование аэродромных покрытий</t>
  </si>
  <si>
    <t>Изготовление технической документации в соответствии с действующим законодательством</t>
  </si>
  <si>
    <t>28.30 </t>
  </si>
  <si>
    <t>28.30.60 </t>
  </si>
  <si>
    <t>28.22.20.000</t>
  </si>
  <si>
    <t>20.30.22.170</t>
  </si>
  <si>
    <t>Поставка битумно-полимерного герметика</t>
  </si>
  <si>
    <t>28.99</t>
  </si>
  <si>
    <t xml:space="preserve">Поставка расходных материалов для разметочной машины Graco Line Lazer IV 200 HS </t>
  </si>
  <si>
    <t>Совместимость с разметочной машиной Graco Line Lazer</t>
  </si>
  <si>
    <t>71.20</t>
  </si>
  <si>
    <t>71.20.19.129 </t>
  </si>
  <si>
    <t>Выполнение работ по рассмотрению доказательной документации для обязательной сертификации аэродрома Владивосток</t>
  </si>
  <si>
    <t>Февраль 2024</t>
  </si>
  <si>
    <t>38.11</t>
  </si>
  <si>
    <t>38.11.21.000</t>
  </si>
  <si>
    <t>оказание услуг региональным оператором</t>
  </si>
  <si>
    <t>74.90</t>
  </si>
  <si>
    <t>74.90.13</t>
  </si>
  <si>
    <t>Оказание услуг по обращению с твердыми коммунальными отходами</t>
  </si>
  <si>
    <t>Оказание услуг по разработке проекта ПМООС (план мероприятий по охране окружающей среды) для о/с поверхностного стока 1-4</t>
  </si>
  <si>
    <t>47.62.2</t>
  </si>
  <si>
    <t>46.49.23</t>
  </si>
  <si>
    <t>Канцелярские товары в ассортименте</t>
  </si>
  <si>
    <t>не определено</t>
  </si>
  <si>
    <t>17.12</t>
  </si>
  <si>
    <t>17.12.14.110</t>
  </si>
  <si>
    <t>32.50.50.190</t>
  </si>
  <si>
    <t>Поставка бахил</t>
  </si>
  <si>
    <t>Бахилы медицинские п/э, 26мкм, 1,5г, синие</t>
  </si>
  <si>
    <t>14.12</t>
  </si>
  <si>
    <t>Поставка спецодежды и СИЗ</t>
  </si>
  <si>
    <t>Спецодежда и спецобувь</t>
  </si>
  <si>
    <t>22.22</t>
  </si>
  <si>
    <t>22.22.11.190</t>
  </si>
  <si>
    <t>Поставка мешков для мусора, мешков-вкладышей</t>
  </si>
  <si>
    <t>Мешки для мусора 30, 60, 120, 180 л., вкладыши 200 л.</t>
  </si>
  <si>
    <t>62.03</t>
  </si>
  <si>
    <t>Услуги по ведению социальных сетей аэропорта</t>
  </si>
  <si>
    <t>Ведение социальных сетей авиапредприятий (аэропортов), не менее 2-х проектов (договоров)</t>
  </si>
  <si>
    <t>условная единица</t>
  </si>
  <si>
    <t>45.31.1</t>
  </si>
  <si>
    <t>22.11.14.190</t>
  </si>
  <si>
    <t>Поставка сертифицированного товара</t>
  </si>
  <si>
    <t>29.32</t>
  </si>
  <si>
    <t>29.32.30.390</t>
  </si>
  <si>
    <t>Поставка щеток кассетных для снегоуборочной машины Overaasen RSC250</t>
  </si>
  <si>
    <t>Совместимость со снегоуборочной машиной</t>
  </si>
  <si>
    <t>20.59</t>
  </si>
  <si>
    <t>20.59.43.130</t>
  </si>
  <si>
    <t>Поставка противообледенительной жидкости Max Flight AVIA (Тип IV, концентрированная 100%)</t>
  </si>
  <si>
    <t>литр</t>
  </si>
  <si>
    <t>Поставка противообледенительной жидкости Octaflo Lyod (Тип 1, концентрированная 100%)</t>
  </si>
  <si>
    <t>71.12.40.129</t>
  </si>
  <si>
    <t>Оказание услуг по поверке, калибровке средств измерений, аттестации испытательного оборудования</t>
  </si>
  <si>
    <t>Оказание услуг квалифицированной организацией</t>
  </si>
  <si>
    <t>Закупка у единственного поставщика</t>
  </si>
  <si>
    <t>45.20</t>
  </si>
  <si>
    <t>45.20.2</t>
  </si>
  <si>
    <t>Поставка элементов щеток полипропиленовых: 120*550</t>
  </si>
  <si>
    <t>Качество товара должно соответствовать действующим в РФ государственным стандартам</t>
  </si>
  <si>
    <t>штука</t>
  </si>
  <si>
    <t>Поставка элементов щеток полипропиленовых: 254*900</t>
  </si>
  <si>
    <t>Проведение периодического технического обслуживания аэродромного тягача SP-300</t>
  </si>
  <si>
    <t>19.20.29.110</t>
  </si>
  <si>
    <t>Поставка автомобильных масел и прочих технических жидкостей</t>
  </si>
  <si>
    <t>29.10</t>
  </si>
  <si>
    <t>29.10.59.390</t>
  </si>
  <si>
    <t>26.30.13</t>
  </si>
  <si>
    <t>26.51.20.121</t>
  </si>
  <si>
    <t xml:space="preserve">Поставка систем АМПСН  (Гном) для оснащения наземного спецавтотранспорта </t>
  </si>
  <si>
    <t>Поставка сертифицированного оборудования</t>
  </si>
  <si>
    <t>52.23.1</t>
  </si>
  <si>
    <t>Оказание услуг по проведению летных проверок светосигнального оборудования аэродромов</t>
  </si>
  <si>
    <t>27.90</t>
  </si>
  <si>
    <t>Поставка запасных частей для светосигнального оборудования ИВПП-1</t>
  </si>
  <si>
    <t>Соответствиие установленному светосигнальному оборудованию</t>
  </si>
  <si>
    <t>796</t>
  </si>
  <si>
    <t>71.20.8</t>
  </si>
  <si>
    <t>71.20.19.120</t>
  </si>
  <si>
    <t>Поставка блока управления двигателем</t>
  </si>
  <si>
    <t>1</t>
  </si>
  <si>
    <t>Услуги по обеспечению аэронавигационной информацией</t>
  </si>
  <si>
    <t>Точность, разрешение, целостность, оперативность.</t>
  </si>
  <si>
    <t>876</t>
  </si>
  <si>
    <t>нет</t>
  </si>
  <si>
    <t xml:space="preserve">71.12.5
</t>
  </si>
  <si>
    <t>71.12.39.110</t>
  </si>
  <si>
    <t>Услуги по предоставлению специализированной гидрометеорологической информации</t>
  </si>
  <si>
    <t>Точность метеонаблюдений</t>
  </si>
  <si>
    <t>84.24</t>
  </si>
  <si>
    <t>84.24.11.000</t>
  </si>
  <si>
    <t>Оказание услуг специализированной организацией</t>
  </si>
  <si>
    <t>26.51</t>
  </si>
  <si>
    <t>26.51.20</t>
  </si>
  <si>
    <t>33.12</t>
  </si>
  <si>
    <t>33.12.29.0000</t>
  </si>
  <si>
    <t>Выполнение работ по техническому обслуживанию и ремонту автоматических ворот и щлагбаумов на КПП-1,4</t>
  </si>
  <si>
    <t>Запрос предложений</t>
  </si>
  <si>
    <t>26.51.5</t>
  </si>
  <si>
    <t>Соответствие товара требованиям ГОСТ</t>
  </si>
  <si>
    <t>26.51.66.129</t>
  </si>
  <si>
    <t>Оказание услуг в соответствии с требованиями Приказа Минтранса от 08.02.2011 №40</t>
  </si>
  <si>
    <t>84.24.19.000</t>
  </si>
  <si>
    <t>Оказание услуг по осуществлению проверок для аттестации сил обеспечения транспортной безопасности на воздушном транспорте сотрудников СТ(А)Б</t>
  </si>
  <si>
    <t>Оказание услуг лицензированной организацией</t>
  </si>
  <si>
    <t>Оказание услуг по осуществлению обработки персональных данных для аттестации сил обеспечения транспортной безопасности на воздушном транспорте сотрудников СТ(А)Б</t>
  </si>
  <si>
    <t>86.10</t>
  </si>
  <si>
    <t>Оказание услуг по проведению периодического профилактического медицинского  осмотра, включающего в себя химико-токсикологические исследования наличия в организме наркотических веществ, психотропных веществ и иных метаболитов и проведению медицинского обследования, подтверждающего отсутствие психических заболеваний, алкоголизма, наркомании, токсикомании работников подразделения транспортной безопасности.</t>
  </si>
  <si>
    <t>43.29</t>
  </si>
  <si>
    <t>Поставка тест-объектов для РТИ</t>
  </si>
  <si>
    <t>Выполнение работ по поставке и монтажу стойки паспортного контроля</t>
  </si>
  <si>
    <t>Выполнение работ специализированной организацией</t>
  </si>
  <si>
    <t>тонна</t>
  </si>
  <si>
    <t>Поставка системы радиолокационного контроля АКРК-01М или эквивалент</t>
  </si>
  <si>
    <t>запрос цен</t>
  </si>
  <si>
    <t xml:space="preserve">Поставка распределителя гранулированного реагента </t>
  </si>
  <si>
    <t>Поставка авторезины в ассортименте для спецтехники</t>
  </si>
  <si>
    <t xml:space="preserve">Декабрь 2023
</t>
  </si>
  <si>
    <t xml:space="preserve">Поставка канцелярских товаров </t>
  </si>
  <si>
    <t>19.20</t>
  </si>
  <si>
    <t>Запрос цен</t>
  </si>
  <si>
    <t>22.11</t>
  </si>
  <si>
    <t>31.01</t>
  </si>
  <si>
    <t xml:space="preserve">Поставка авторезины в ассортименте для спецтехники
</t>
  </si>
  <si>
    <t>Оказание услуг по обслуживанию автоматизированного комплекса радиационного контроля (АКРК) "Янтарь"</t>
  </si>
  <si>
    <t>Выполнение инженерно-экологических изысканий для "Проекта реконструкции очистных сооружений поверхностного стока 1-4"</t>
  </si>
  <si>
    <t>42.11.20</t>
  </si>
  <si>
    <t>08.12</t>
  </si>
  <si>
    <t>28.22</t>
  </si>
  <si>
    <t>Поставка дизель-генераторная установка</t>
  </si>
  <si>
    <t>Оказание услуг по сертификация аэродрома Владивосток (Кневичи) ИВПП-1 ТП-ОВИ-1 ОВИ-2</t>
  </si>
  <si>
    <t>43.99.7</t>
  </si>
  <si>
    <t>42.99</t>
  </si>
  <si>
    <t>Ремонт мачт освещения на перроне "А" аэропорта Владивосток</t>
  </si>
  <si>
    <t xml:space="preserve">18.12
</t>
  </si>
  <si>
    <t>Поставка и монтаж стационарных металлодетекторов</t>
  </si>
  <si>
    <t xml:space="preserve">товар должен быть  сертифицирован в соотвествии с требованиями Постановления правительства №969 от 26.09.2016 </t>
  </si>
  <si>
    <t xml:space="preserve">Качество товара должно соответствовать действующим в РФ государственным стандартам, ТУ </t>
  </si>
  <si>
    <t>Рассмотрение документации в соответствии с действующим законодательством</t>
  </si>
  <si>
    <t>Соответствие товара требованиям  сертификации в соотвествии с Постановлением правительства №969 от 26.09.2016</t>
  </si>
  <si>
    <t>Наличие у организации заключения аккредитованной лаборатории отраслевой научной организации на материал для удаления отложений резины</t>
  </si>
  <si>
    <t>Оказание услуг  квалифицированной организацией</t>
  </si>
  <si>
    <t xml:space="preserve">Приложение №1  </t>
  </si>
  <si>
    <t>к Приказу № _________</t>
  </si>
  <si>
    <t>82.30</t>
  </si>
  <si>
    <t xml:space="preserve">Организация участия в авиационном форуме Routes Asia 2023 с выставочным стендом </t>
  </si>
  <si>
    <t xml:space="preserve">Организация участия представителей ДАК в авиационном форуме Routes Asia 2023 с встречами и  с выставочным стендом </t>
  </si>
  <si>
    <t>79.11
79.12
79.90</t>
  </si>
  <si>
    <t>Организация ознакомительного тура (проживание, питание, экскурсионная программа, трансефер, пролет)</t>
  </si>
  <si>
    <t>73.11
73.20</t>
  </si>
  <si>
    <t>Проведение маркетинговой кампании по продвижению Владивостока на российских онлайн  платформах по продаже тур продуктов</t>
  </si>
  <si>
    <t>Размещение информации о Владивостоке на онлайн платформе по продаже тур продуктов, публикация информации в сети Интернет</t>
  </si>
  <si>
    <t>65.1</t>
  </si>
  <si>
    <t>65.12.21</t>
  </si>
  <si>
    <t>Страхование средств транспорта (КАСКО)</t>
  </si>
  <si>
    <t>Страхование 1 а/м</t>
  </si>
  <si>
    <t>Условная единица</t>
  </si>
  <si>
    <t>65.12.3</t>
  </si>
  <si>
    <t>65.12.21.000</t>
  </si>
  <si>
    <t>Оказание услуг добровольного страхования 2-х единиц специальной техники от ущерба, хищения или угона (КАСКО)</t>
  </si>
  <si>
    <t>Страхование от хищения, ущерба или угона</t>
  </si>
  <si>
    <t>Оказание услуг добровольного страхования страхование 5-ти единиц транспортных средств от ущерба, хищения или угона (КАСКО)</t>
  </si>
  <si>
    <t>Обязательное страхование гражданской ответственности  владельцев транспортных средств</t>
  </si>
  <si>
    <t>Соответствие услуг требованиям ФЗ № 40 «Об обязательном страховании гражданской ответственности транспортных средств»</t>
  </si>
  <si>
    <t>Оказание услуг по разработке Модуля аналитических панелей в Системе BEAMS</t>
  </si>
  <si>
    <t>63.11</t>
  </si>
  <si>
    <t>63.11.1</t>
  </si>
  <si>
    <t>Установка корпоративной электронной системы передачи сведений</t>
  </si>
  <si>
    <t>Оказание услуг по техническому обслуживанию системы охранно-пожарной сигнализации, системы ФЭС и пожарного оборудования</t>
  </si>
  <si>
    <t>43.21</t>
  </si>
  <si>
    <t>43.29.11</t>
  </si>
  <si>
    <t>Обслуживание системы сигнализации с дымовыми извещателями, фотолюминисцентной эвакуационной системы, пожарных кранов и огнетушителей на объектах</t>
  </si>
  <si>
    <t>82.11</t>
  </si>
  <si>
    <t>82.11.10</t>
  </si>
  <si>
    <t>Оказание услуг по комплексному обеспечению спецодеждой, спецобувью, средствами индивидуальной защиты и форменной одеждой работников предприятия</t>
  </si>
  <si>
    <t>Оказание услуг квалифицированной организацией.</t>
  </si>
  <si>
    <t>Оказание услуг по добровольному медицинскому страхованию (ДМС)</t>
  </si>
  <si>
    <t>65.12.1</t>
  </si>
  <si>
    <t>65.12.12</t>
  </si>
  <si>
    <t>Оказание услуг лицензирванной организацией.</t>
  </si>
  <si>
    <t>Обязательное страхование гражданской ответственности владельцев транспортных средств</t>
  </si>
  <si>
    <t>62.0</t>
  </si>
  <si>
    <t>62.01</t>
  </si>
  <si>
    <t>Приобретение программного обеспечения Dr.Web Security Suite</t>
  </si>
  <si>
    <t>Установка программного обеспечения на 380 ПК</t>
  </si>
  <si>
    <t>Оказание услуг с помощью средств тревожной сигнализации по GSM-каналу</t>
  </si>
  <si>
    <t>84.24.19</t>
  </si>
  <si>
    <t>Оказание услуг связи (доступ в сеть интернет)</t>
  </si>
  <si>
    <t>61.10</t>
  </si>
  <si>
    <t>61.10.3</t>
  </si>
  <si>
    <t>86.21</t>
  </si>
  <si>
    <t>Оказание телекоммуникационных услуг (АФТН) на пользование авиационной сетью передачи данных и телеграфных сообщений (АНС ПД и ТС)</t>
  </si>
  <si>
    <t>61.1</t>
  </si>
  <si>
    <t>27.90.70.000</t>
  </si>
  <si>
    <t xml:space="preserve">Поставка элементов щеток полипропиленовых: 254*990 </t>
  </si>
  <si>
    <t>29.3</t>
  </si>
  <si>
    <t>29.32.3</t>
  </si>
  <si>
    <t>Выполнение работ по техническому обслуживанию и ремонту автоматических ворот и шлагбаумов на КПП № 1 и № 4</t>
  </si>
  <si>
    <t>33.12.29.000</t>
  </si>
  <si>
    <t>Оказание услуг по предоставлению доступа к справочно-правовой системе</t>
  </si>
  <si>
    <t>62.09</t>
  </si>
  <si>
    <t>62.09.20.190</t>
  </si>
  <si>
    <t xml:space="preserve">Оказание услуг квалифицированной организацией </t>
  </si>
  <si>
    <t>Выполнение работ по техническому обслуживанию оборудования автоматизированной информационно-измерительной системы технического учета «Аэропорт»</t>
  </si>
  <si>
    <t>33.19</t>
  </si>
  <si>
    <t>33.19.10.000</t>
  </si>
  <si>
    <t>65.12</t>
  </si>
  <si>
    <t>65.12.2</t>
  </si>
  <si>
    <t>65.12.4</t>
  </si>
  <si>
    <t>Оказание услуг страхования имущества от рисков</t>
  </si>
  <si>
    <t>Оказание услуг по передаче с помощью электронных средств сведений о пассажирских перевозках, персональных данных о пассажирах, членах экипажа и данных о регистрируемой операции</t>
  </si>
  <si>
    <t>61.90</t>
  </si>
  <si>
    <t>61.90.10.160</t>
  </si>
  <si>
    <t>Выполнение работ по техническому обслуживанию оборудования автоматизированной информационно-измерительной системы технического учета электрической энергии</t>
  </si>
  <si>
    <t>33.17</t>
  </si>
  <si>
    <t>33.12.29.900</t>
  </si>
  <si>
    <t>Выполнение работ по поставке и монтажу рентгенотелевизионных интроскопов</t>
  </si>
  <si>
    <t>Оказание услуг по поставке, внедрению и интеграции с действующими системами лицензионного программного обеспечения «Корпос. Управление закупками в 1С, версия КОРП»</t>
  </si>
  <si>
    <t>Поставка и монтаж кабины Mercedes-Benz Arocs для аэродромной подметально-продувочной машины «OVERAASEN RSC 250 Performance Line»</t>
  </si>
  <si>
    <t>2.32.30.230</t>
  </si>
  <si>
    <t>Оказание услуг на использование, сопровождение и техническую поддержку программного обеспечения - Платформа общего доступа систем регистрации авиакомпаний к периферийному оборудованию аэропорта</t>
  </si>
  <si>
    <t>74.900</t>
  </si>
  <si>
    <t>Качество должно соответствовать действующим в РФ государственным стандартам, техническим условиям</t>
  </si>
  <si>
    <t>Поставка программно-аппаратного комплекса ViPNet Coordinator HW 10004.х и программного обеспечения ViPNet</t>
  </si>
  <si>
    <t>26.20.40.140</t>
  </si>
  <si>
    <t>Качество должно соответствовать действующим в РФ государственным стандартам, техническим условиям (для 80-ти пользователей)</t>
  </si>
  <si>
    <t>Поставка топлива по топливным картам</t>
  </si>
  <si>
    <t>19.20.1</t>
  </si>
  <si>
    <t>19.20.21.100</t>
  </si>
  <si>
    <t>Оказание услуг по разработке проектно-сметной документации по модернизации комплекса инженерно-технических средств охраны</t>
  </si>
  <si>
    <t>Поставка специальной одежды, специальной обуви и средств индивидуальной защиты</t>
  </si>
  <si>
    <t>63.11.9</t>
  </si>
  <si>
    <t>71.12.5</t>
  </si>
  <si>
    <t>62.03.11</t>
  </si>
  <si>
    <t>Поставка тест объекта для РТИ</t>
  </si>
  <si>
    <t>Оказание услуг по проведению дополнительной оценки уязвимости объекта транспортной инфраструктуры аэропорта</t>
  </si>
  <si>
    <t>665.12.4</t>
  </si>
  <si>
    <t>61.90.10</t>
  </si>
  <si>
    <t>Поставка тест -объекта для РТИ</t>
  </si>
  <si>
    <t xml:space="preserve">Качество товара должно соответствовать действующим в РФ государственным стандартам </t>
  </si>
  <si>
    <t>Поставка пропиточного состава для асфальтобетонных покрытий</t>
  </si>
  <si>
    <t>20.59.59.900</t>
  </si>
  <si>
    <t>поставка сертифицированного товара</t>
  </si>
  <si>
    <t>килограмм</t>
  </si>
  <si>
    <t>Выполнение работ по строительству ремонтного бокса СТТ</t>
  </si>
  <si>
    <t>41.20</t>
  </si>
  <si>
    <t>41.20.40</t>
  </si>
  <si>
    <t>Выполнение работ специализированной организацией в соответствии со строительными нормами</t>
  </si>
  <si>
    <t>Оказание услуг страхования гражданской ответственности аэропортовой деятельности</t>
  </si>
  <si>
    <t>65.12.32.000</t>
  </si>
  <si>
    <t>выполнение работ в соответствие с нормами для данного вида работ</t>
  </si>
  <si>
    <t>запрос котировок (для СМП)</t>
  </si>
  <si>
    <t>соответствие товара требованиям ГОСТ</t>
  </si>
  <si>
    <t>запрос предложений (для СМП)</t>
  </si>
  <si>
    <t>Поставка спецодежды, спецобуви, средств индивидуальной защиты для работников предприятия</t>
  </si>
  <si>
    <t>Оказание услуг по проведению обязательного периодического медицинского осмотра (обследования) работников, занятых на тяжелых работах и на работах с вредными и (или) опасными условиями труда</t>
  </si>
  <si>
    <t>Оказание услуг лицензированной организацией.</t>
  </si>
  <si>
    <t>58.14.2</t>
  </si>
  <si>
    <t xml:space="preserve">Поставка справочных пособий в электронной форме (литература) Международной  ассоциации воздушного транспорта </t>
  </si>
  <si>
    <t>Запрос котировок (для СМП)</t>
  </si>
  <si>
    <t>Закупка в электронном магазине (для СМП)</t>
  </si>
  <si>
    <t>Запрос предложений (для СМП)</t>
  </si>
  <si>
    <t>Открытый конкурс (для СМП)</t>
  </si>
  <si>
    <t>5405000000</t>
  </si>
  <si>
    <t>Ковш планировочный, ковш траншейный</t>
  </si>
  <si>
    <t>Поставка ковшей для погрузчика</t>
  </si>
  <si>
    <t>Участие субъектов МСП в закупке
(Да/Нет)</t>
  </si>
  <si>
    <t>Закупка в электронной форме (Да/Нет)</t>
  </si>
  <si>
    <t>Объем финансового обеспечения закупки за счет средств субсидии, предоставляемой в целях реализации национальных и федеральных проектов, комплексного плана модернизации и расширения магистральной инфраструктуры*</t>
  </si>
  <si>
    <t>Код целевой статьи расходов, код вида расходов*</t>
  </si>
  <si>
    <t>Сведения о начальной (максимальной) цене договора (цене лота) (руб.)</t>
  </si>
  <si>
    <t>срок исполнения договора(месяц, год)</t>
  </si>
  <si>
    <t>Минимально необходимые требования, предъявляемые к закупаемым товарам,работам,услугам</t>
  </si>
  <si>
    <t>Предмет договора</t>
  </si>
  <si>
    <t>Пособия ИАТА</t>
  </si>
  <si>
    <t>Выполнение строительно-монтажных работ по реконструкции периметрового ограждения в соответствии с  утвежденной оценкой утвержденной</t>
  </si>
  <si>
    <t>18.12.1</t>
  </si>
  <si>
    <t>42.11.20.000</t>
  </si>
  <si>
    <t>Соответствие установленному светосигнальному оборудованию</t>
  </si>
  <si>
    <t>Проведение ознакомительных туров (ФАМ-туров)</t>
  </si>
  <si>
    <t xml:space="preserve">Плотность (г/м2) – не менее 80; формат – А 4; цвет-белый; упаковка – не менее 500 листов
</t>
  </si>
  <si>
    <t>32.50</t>
  </si>
  <si>
    <t>Товар должен быть сертифицирован в соответствие требованиями Постановления правительства №969 от 26.09.2016</t>
  </si>
  <si>
    <t>Соответствие товара требованиям ГОСТ приборы должны быть сертифицированы в соответствие требованиями Постановления правительства №969 от 26.09.2016</t>
  </si>
  <si>
    <t xml:space="preserve">Поставка приборов обнаружения взрывных, наркотических  и токсических веществ </t>
  </si>
  <si>
    <t xml:space="preserve">Поставка и монтаж системы ГЛОНАСС для оснащения наземного спецавтотранспорта
</t>
  </si>
  <si>
    <t>Выполнение работ по обработке искусственных покрытий аэродрома гидрофобизирующим составом</t>
  </si>
  <si>
    <t>Сентабрь 2023</t>
  </si>
  <si>
    <t>Проведение периодического технического обслуживания спецмашины для противообледенительной обработки воздушных судов TEMPEST</t>
  </si>
  <si>
    <t xml:space="preserve">Совместимость товара с имеющемся у заказчика. Качество товара должно соответствовать действующим стандартам
</t>
  </si>
  <si>
    <t>Оказание услуг по периодическому техническому обслуживанию спецмашины для противообледенительной обработки воздушных судов SAFEAERO</t>
  </si>
  <si>
    <t>Для распределения гранулированного реагента</t>
  </si>
  <si>
    <t>Оказание услуг специализированной организацией в объеме 356 час.</t>
  </si>
  <si>
    <t>52.23.19.190</t>
  </si>
  <si>
    <t xml:space="preserve">Оказание услуг по обеспечению  контроля за срабатыванием средств тревожной сигнализации с помощью пульта централизованного наблюдения </t>
  </si>
  <si>
    <t>2025 ГОД</t>
  </si>
  <si>
    <t>2024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</si>
  <si>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</si>
  <si>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</si>
  <si>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</si>
  <si>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</si>
  <si>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</si>
  <si>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</si>
  <si>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</si>
  <si>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</si>
  <si>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</si>
  <si>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</si>
  <si>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</si>
  <si>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</si>
  <si>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Оказание услуг отопления и горячего водоснабжения</t>
  </si>
  <si>
    <t>35.30.3</t>
  </si>
  <si>
    <t>35.30.11.120</t>
  </si>
  <si>
    <t>поставка тепловой энергии</t>
  </si>
  <si>
    <t>Оказание услуг по отпуску питьевой воды</t>
  </si>
  <si>
    <t>36.00</t>
  </si>
  <si>
    <t>36.00.11.000</t>
  </si>
  <si>
    <t xml:space="preserve"> Выполнение работ по техническому обслуживанию и ремонту автоматических ворот и шлагбаумов на КПП № 1 и № 4</t>
  </si>
  <si>
    <t>Оказание услуг специализированной организацией.</t>
  </si>
  <si>
    <t>27.90.20.120</t>
  </si>
  <si>
    <t>Поставка светосигнального оборудования ИВПП-1</t>
  </si>
  <si>
    <t>Сертифицированный товар</t>
  </si>
  <si>
    <t>Поставка цистерн вакуумных и приемной камеры</t>
  </si>
  <si>
    <t>25.29</t>
  </si>
  <si>
    <t>Совместимость со спец. техникой МАЗ КО523</t>
  </si>
  <si>
    <t>Выполнение работ по созданию научно-технической продукции: «Разработка Заключения по несущей способности искусственных покрытий аэродрома Владивосток (Кневичи)»</t>
  </si>
  <si>
    <t>72.19</t>
  </si>
  <si>
    <t>72.19.29.190</t>
  </si>
  <si>
    <t>25.29.11.000</t>
  </si>
  <si>
    <t>Оказание услуг по вывозу жидких бытовых отходов</t>
  </si>
  <si>
    <t>37.00</t>
  </si>
  <si>
    <t>37.00.12.110</t>
  </si>
  <si>
    <t>62.03.12.130</t>
  </si>
  <si>
    <t>Оказание услуг по сопровождению программы 1:С</t>
  </si>
  <si>
    <t>Поставка самоспасателей изолирующих со сжатым воздухом «Фенист-300-2»</t>
  </si>
  <si>
    <t>32.99</t>
  </si>
  <si>
    <t>32.99.11.130</t>
  </si>
  <si>
    <t>Оказание образовательных услуг по специальной профессиональной подготовке и переподготовке (повышению квалификации) по авиационной безопасности сотрудников СТ(А)Б</t>
  </si>
  <si>
    <t>Оказание услуг лицензированной организацией (обучение 50-ти сотрудников)</t>
  </si>
  <si>
    <t>85.42</t>
  </si>
  <si>
    <t>85.42.19</t>
  </si>
  <si>
    <t>Закупка образовательных услуг по программе повышения квалификации "Радиационная безопасность при работе с генерирующими источниками ионизирующего излучения"</t>
  </si>
  <si>
    <t>Оказание услуг лицензированной организацией (обучеие 122 сотрудника, удостоверения о повышении квалификации)</t>
  </si>
  <si>
    <t>Закупка образовательных услуг по 8 программам  Транспортной безопасности</t>
  </si>
  <si>
    <t>Оказание услуг лицензированной организацией (обучеие 85 сотрудников, удостоверения о повышении квалификации)</t>
  </si>
  <si>
    <t>Закупка образовательных услуг по специальной профессиональной подготовке и переподготовке (повышению квалификации) по авиационной безопасности для сотрудников СТ(А)Б.</t>
  </si>
  <si>
    <t>Закупка образовательных услуг по программе  повышения квалификации "Специальные технические средства обеспечения Авиационной безопасности, эксплуатация и обслуживание"</t>
  </si>
  <si>
    <t>Оказание услуг лицензированной организацией (обучение 9-ти сотрудников)</t>
  </si>
  <si>
    <t>Закупка образовательных услуг по специальной профессиональной подготовке и переподготовке (повышению квалификации) по авиационной безопасности и  для сотрудников СТ(А)Б.</t>
  </si>
  <si>
    <t>Оказание услуг лицензированной организацией (обучение 78 сотрудников)</t>
  </si>
  <si>
    <t>85.42.19.000</t>
  </si>
  <si>
    <t>Оказание услуг лицензированной организацией (обучение 108 сотрудников)</t>
  </si>
  <si>
    <t>Аппарат дыхательный со сжатым воздухом "Омега С". Сертификат ЦС СПАСОП ГА</t>
  </si>
  <si>
    <t>32.99.1</t>
  </si>
  <si>
    <t>Закупка спасательного устройства  к дыхательному аппарату АП Омега-С</t>
  </si>
  <si>
    <t>Спасательное устройство (тройник, шланг, капюшон) к дыхательному аппарату АП Омега-С</t>
  </si>
  <si>
    <t>Закупка блока управления для гидравлического аварийно-спасательного инструмента</t>
  </si>
  <si>
    <t>Блок управления БУ10-С4 для привода в действие и управления ГАСИ от ручного насоса.</t>
  </si>
  <si>
    <t>28.24</t>
  </si>
  <si>
    <t>28.24.12.120</t>
  </si>
  <si>
    <t>Закупка пенообразователя для тушения пожаров на воздушных судах</t>
  </si>
  <si>
    <t>Пенообразователь ПО-Р3А (6%)</t>
  </si>
  <si>
    <t>168</t>
  </si>
  <si>
    <t>20.59.5</t>
  </si>
  <si>
    <t>Закупка автошин для пожарного автомобиля</t>
  </si>
  <si>
    <t>Автошина 16.00 R20</t>
  </si>
  <si>
    <t>22.11.13.110</t>
  </si>
  <si>
    <t>Обслуживание и ремонт системы отопления АСС СПАСОП</t>
  </si>
  <si>
    <t>33.12.14.000</t>
  </si>
  <si>
    <t>Котел отопления Buderus Logano GE515</t>
  </si>
  <si>
    <t xml:space="preserve">Техническое обслуживание системы охранно-пожарной сигнализации, системы ФЭС и пожарного оборудования </t>
  </si>
  <si>
    <t>80.20</t>
  </si>
  <si>
    <t>Обслуживание системы сигнализации с дымовыми извещателями, фотолюминисцентной эвакуационной системы, пожарных кранов и огнетушителей на  объектах.</t>
  </si>
  <si>
    <t>Поставка дизельного топлива, бензина</t>
  </si>
  <si>
    <t>Закупка аппарата дыхательного со сжатым воздухом и комплектующие</t>
  </si>
  <si>
    <t>Соответствие товара требованиям ГОСТ(а)</t>
  </si>
  <si>
    <t>61.10.30.190</t>
  </si>
  <si>
    <t>80.20.10.000</t>
  </si>
  <si>
    <t>Оказание услуг по предоставлению неисключительных прав использования и технической поддержки информационной системы «Аэропорт»</t>
  </si>
  <si>
    <t>63.11.19.000</t>
  </si>
  <si>
    <t xml:space="preserve">Оказание услуг по обеспечению осуществления автоматизированного процесса обслуживания рейсов, регистрации и отправки пассажиров и багажа с помощью АС «Астра» </t>
  </si>
  <si>
    <t>63.99</t>
  </si>
  <si>
    <t>63.99.10.190</t>
  </si>
  <si>
    <t>71.12.39.111</t>
  </si>
  <si>
    <t>Поставка вакуумного автомобиля</t>
  </si>
  <si>
    <t>Выполнение работ по ремонту (восстановлению) откатного устройства на объекте Сооружение – ограждение аэродрома (раздвижные ворота на перроне С)</t>
  </si>
  <si>
    <t>43.99.90.190</t>
  </si>
  <si>
    <t>43.99</t>
  </si>
  <si>
    <t>65.12.12.000</t>
  </si>
  <si>
    <t>Оказание услуг по приобретению билетов для сотрудников общества, направляемых в командировку</t>
  </si>
  <si>
    <t>79.11.11.000</t>
  </si>
  <si>
    <t>79.11</t>
  </si>
  <si>
    <t xml:space="preserve">Поставка топлива </t>
  </si>
  <si>
    <t>Оказание консультационных услуг</t>
  </si>
  <si>
    <t>заправка колонка</t>
  </si>
  <si>
    <t>оказание услуг специализированной организацией</t>
  </si>
  <si>
    <t>70.22.1</t>
  </si>
  <si>
    <t>70.22</t>
  </si>
  <si>
    <t>заправка -колонка</t>
  </si>
  <si>
    <t>28.99.52.000</t>
  </si>
  <si>
    <t>Поставка комплектующих к аппаратам дыхательным АП "Омега-С"</t>
  </si>
  <si>
    <t>шланг, спасательное устройство</t>
  </si>
  <si>
    <t>69.10</t>
  </si>
  <si>
    <t>69.10.14.000</t>
  </si>
  <si>
    <t>Оказание юридических услуг</t>
  </si>
  <si>
    <t>Выполнение работ по текущему ремонту коридора в здании администрации</t>
  </si>
  <si>
    <t>43.39</t>
  </si>
  <si>
    <t>43.39.19.190</t>
  </si>
  <si>
    <t>Поставка щеток центральных цилиндрических для вакуумно-уборочной машины «Dulevo-5000 Evolution EU4</t>
  </si>
  <si>
    <t>заправка колонкой, дизельное топливо, бензин АИ-92,95</t>
  </si>
  <si>
    <t>проведение семинар- марафона для сотрудников</t>
  </si>
  <si>
    <t xml:space="preserve">Поставка и монтаж модуля автоматического обнаружения опасных предметов </t>
  </si>
  <si>
    <t>неопределено</t>
  </si>
  <si>
    <t>Поставка электроматериалов в ассортименте</t>
  </si>
  <si>
    <t>27.33.13.110</t>
  </si>
  <si>
    <t>27.33</t>
  </si>
  <si>
    <t>Оказание услуг по обеспечению производства расчета центровочных параметров воздушных судов посредством ПО АСУ «Программный комплекс расчета центровочных параметров ВС WB-Гарантия»</t>
  </si>
  <si>
    <t>63.11.11.000</t>
  </si>
  <si>
    <t>Оказание услуг по автотехнической экспертизе автоматической коробки переключения передач тягача для буксировки воздушных судов FRESIA SP300</t>
  </si>
  <si>
    <t>71.20.19.190</t>
  </si>
  <si>
    <t>Поставка пневматических шин для спецтехники</t>
  </si>
  <si>
    <t>61.10.49.000</t>
  </si>
  <si>
    <t>Выполнение работ по текущему ремонту помещений ССТ и утеплению оконных проемов в РММ</t>
  </si>
  <si>
    <t>Выполнение работ по текущему ремонту  помещений КПП-1 и бюро пропусков</t>
  </si>
  <si>
    <t>Оказание услуг проведение технической экспертизы светосигнального оборудования</t>
  </si>
  <si>
    <t>Поставка офисной бумаги</t>
  </si>
  <si>
    <t>Поставка профессиональных дисплеев LH55QMRBBGCXCI</t>
  </si>
  <si>
    <t>26.20.17.110</t>
  </si>
  <si>
    <t>Страхование от хищения, ущерба или угона. Страхование а/м Toyota Land Cruiser</t>
  </si>
  <si>
    <t>Оказание услуг добровольного страхования транспортного средства от ущерба, хищения или угона (КАСКО)</t>
  </si>
  <si>
    <t xml:space="preserve">Закупка образовательных услуг по программам профессиональной подготовки и переподготовки сотрудников </t>
  </si>
  <si>
    <t>Поставка и сдача в эксплуатацию противотаранной дорожно-заградительной установки</t>
  </si>
  <si>
    <t xml:space="preserve">Оказание услуг по экспертизе управленческой отчетности </t>
  </si>
  <si>
    <t>70.22.12.000</t>
  </si>
  <si>
    <t>Поставка запасных частей для автомобилей</t>
  </si>
  <si>
    <t>Выполнение  работ по поставке и монтажу технических средств охраны (ТСО) по периметру аэродрома</t>
  </si>
  <si>
    <t>41.20.40.000</t>
  </si>
  <si>
    <t>14.13</t>
  </si>
  <si>
    <t>14.13.99.220</t>
  </si>
  <si>
    <t>Поставка верхней форменной одежды</t>
  </si>
  <si>
    <t>Поставка форменной одежды</t>
  </si>
  <si>
    <t>Продукция должна соответствовать  ГОСТ (у) и ТУ</t>
  </si>
  <si>
    <t>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</si>
</sst>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419]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B05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8"/>
      <color rgb="FF7030A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8" fillId="0" borderId="0"/>
    <xf numFmtId="0" fontId="1" fillId="0" borderId="0"/>
  </cellStyleXfs>
  <cellXfs count="33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5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4" fillId="0" borderId="0" xfId="3" applyFill="1" applyAlignment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4" fillId="0" borderId="0" xfId="3" applyFill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3" applyFill="1" applyBorder="1" applyAlignment="1">
      <alignment vertical="center"/>
    </xf>
    <xf numFmtId="0" fontId="4" fillId="0" borderId="0" xfId="3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3" applyFont="1" applyFill="1" applyBorder="1" applyAlignment="1">
      <alignment horizontal="center" vertical="top"/>
    </xf>
    <xf numFmtId="0" fontId="0" fillId="0" borderId="0" xfId="0" applyFill="1" applyAlignment="1">
      <alignment vertical="center"/>
    </xf>
    <xf numFmtId="0" fontId="4" fillId="0" borderId="0" xfId="3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4" fillId="0" borderId="0" xfId="0" applyFont="1"/>
    <xf numFmtId="0" fontId="1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3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65" fontId="10" fillId="0" borderId="1" xfId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distributed"/>
    </xf>
    <xf numFmtId="49" fontId="10" fillId="0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distributed"/>
    </xf>
    <xf numFmtId="165" fontId="10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10" fillId="0" borderId="6" xfId="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6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4" fillId="0" borderId="0" xfId="3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4" fillId="0" borderId="0" xfId="3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21" fillId="0" borderId="0" xfId="0" applyFont="1"/>
    <xf numFmtId="49" fontId="14" fillId="0" borderId="1" xfId="0" applyNumberFormat="1" applyFont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2" fillId="0" borderId="2" xfId="3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3" applyNumberFormat="1" applyFill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top" wrapText="1"/>
    </xf>
    <xf numFmtId="2" fontId="4" fillId="0" borderId="0" xfId="3" applyNumberFormat="1" applyFill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2" fontId="4" fillId="0" borderId="0" xfId="3" applyNumberForma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3" applyFill="1" applyAlignment="1">
      <alignment horizontal="center" vertical="center" wrapText="1"/>
    </xf>
    <xf numFmtId="0" fontId="4" fillId="0" borderId="0" xfId="3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top"/>
    </xf>
    <xf numFmtId="165" fontId="10" fillId="0" borderId="1" xfId="3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top" wrapText="1"/>
    </xf>
    <xf numFmtId="165" fontId="4" fillId="0" borderId="0" xfId="3" applyNumberFormat="1" applyFill="1" applyAlignment="1">
      <alignment vertical="center"/>
    </xf>
    <xf numFmtId="165" fontId="4" fillId="0" borderId="0" xfId="3" applyNumberFormat="1" applyFill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4" fillId="0" borderId="0" xfId="3" applyNumberFormat="1" applyFill="1" applyAlignment="1">
      <alignment horizontal="center" vertical="center"/>
    </xf>
    <xf numFmtId="165" fontId="4" fillId="0" borderId="0" xfId="3" applyNumberForma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2" fillId="0" borderId="3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0" fillId="4" borderId="0" xfId="3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0" fillId="4" borderId="0" xfId="3" applyFont="1" applyFill="1" applyAlignment="1">
      <alignment vertical="center"/>
    </xf>
    <xf numFmtId="4" fontId="10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/>
    </xf>
    <xf numFmtId="49" fontId="10" fillId="0" borderId="1" xfId="3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20" fillId="2" borderId="0" xfId="3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4" fillId="2" borderId="0" xfId="3" applyFill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distributed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distributed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0" fillId="2" borderId="0" xfId="0" applyFill="1" applyBorder="1" applyAlignment="1">
      <alignment vertical="center"/>
    </xf>
    <xf numFmtId="0" fontId="28" fillId="2" borderId="1" xfId="3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4" fontId="8" fillId="2" borderId="1" xfId="3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top"/>
    </xf>
    <xf numFmtId="0" fontId="8" fillId="2" borderId="1" xfId="3" applyFont="1" applyFill="1" applyBorder="1" applyAlignment="1">
      <alignment horizontal="center" vertical="top"/>
    </xf>
    <xf numFmtId="0" fontId="29" fillId="2" borderId="0" xfId="0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top"/>
    </xf>
    <xf numFmtId="0" fontId="10" fillId="0" borderId="14" xfId="4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top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7" fillId="0" borderId="0" xfId="0" applyFont="1"/>
    <xf numFmtId="0" fontId="30" fillId="0" borderId="0" xfId="0" applyFont="1" applyFill="1" applyBorder="1" applyAlignment="1">
      <alignment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horizontal="center" vertical="center" wrapText="1"/>
    </xf>
    <xf numFmtId="16" fontId="10" fillId="0" borderId="5" xfId="0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4" fontId="10" fillId="0" borderId="5" xfId="3" applyNumberFormat="1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" fontId="10" fillId="0" borderId="5" xfId="3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1" fillId="0" borderId="1" xfId="2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/>
    </xf>
  </cellXfs>
  <cellStyles count="6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5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ov\Desktop\&#1040;&#1085;&#1090;&#1086;&#1085;&#1086;&#1074;\&#1044;&#1054;&#1050;&#1059;&#1052;&#1045;&#1053;&#1058;&#1067;\&#1043;&#1050;&#1055;&#1047;\&#1047;&#1072;&#1103;&#1074;&#1082;&#1072;%20&#1085;&#1072;%20&#1079;&#1072;&#1082;&#1091;&#1087;&#1082;&#1091;%20&#1089;&#1087;&#1077;&#1094;&#1086;&#1076;&#1077;&#1078;&#1076;&#10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tonov\Desktop\&#1040;&#1085;&#1090;&#1086;&#1085;&#1086;&#1074;\&#1044;&#1054;&#1050;&#1059;&#1052;&#1045;&#1053;&#1058;&#1067;\&#1043;&#1050;&#1055;&#1047;\&#1047;&#1072;&#1103;&#1074;&#1082;&#1072;%20&#1085;&#1072;%20&#1079;&#1072;&#1082;&#1091;&#1087;&#1082;&#1091;%20&#1089;&#1087;&#1077;&#1094;&#1086;&#1076;&#1077;&#1078;&#1076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52;&#1040;&#1042;%20&#1085;&#1072;%2013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Лист1"/>
      <sheetName val="2016г"/>
      <sheetName val="Лист2"/>
      <sheetName val="Лист3"/>
    </sheetNames>
    <sheetDataSet>
      <sheetData sheetId="0">
        <row r="3">
          <cell r="B3" t="str">
            <v>шт</v>
          </cell>
        </row>
        <row r="4">
          <cell r="B4" t="str">
            <v>л</v>
          </cell>
        </row>
        <row r="5">
          <cell r="B5" t="str">
            <v>комп</v>
          </cell>
        </row>
        <row r="6">
          <cell r="B6" t="str">
            <v>м</v>
          </cell>
        </row>
        <row r="7">
          <cell r="B7" t="str">
            <v>пара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Лист1"/>
      <sheetName val="2016г"/>
      <sheetName val="Лист2"/>
      <sheetName val="Лист3"/>
    </sheetNames>
    <sheetDataSet>
      <sheetData sheetId="0">
        <row r="3">
          <cell r="B3" t="str">
            <v>шт</v>
          </cell>
        </row>
        <row r="4">
          <cell r="B4" t="str">
            <v>л</v>
          </cell>
        </row>
        <row r="5">
          <cell r="B5" t="str">
            <v>комп</v>
          </cell>
        </row>
        <row r="6">
          <cell r="B6" t="str">
            <v>м</v>
          </cell>
        </row>
        <row r="7">
          <cell r="B7" t="str">
            <v>пара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АО МАВ на 2023"/>
    </sheetNames>
    <sheetDataSet>
      <sheetData sheetId="0">
        <row r="15">
          <cell r="E15">
            <v>5405000000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gfile.ru/okved2/razdel-g/47/47.6/47.62/47.62.2.html" TargetMode="External"/><Relationship Id="rId1" Type="http://schemas.openxmlformats.org/officeDocument/2006/relationships/hyperlink" Target="mailto:via@vvo.a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257"/>
  <sheetViews>
    <sheetView tabSelected="1" topLeftCell="A169" zoomScaleNormal="100" workbookViewId="0">
      <selection activeCell="D172" sqref="D172"/>
    </sheetView>
  </sheetViews>
  <sheetFormatPr defaultColWidth="17.28515625" defaultRowHeight="12.75" outlineLevelRow="2" outlineLevelCol="1" x14ac:dyDescent="0.25"/>
  <cols>
    <col min="1" max="1" width="6.7109375" style="13" customWidth="1"/>
    <col min="2" max="2" width="7" style="13" customWidth="1"/>
    <col min="3" max="3" width="10.140625" style="13" customWidth="1"/>
    <col min="4" max="4" width="29.5703125" style="114" customWidth="1"/>
    <col min="5" max="5" width="36.42578125" style="114" customWidth="1"/>
    <col min="6" max="6" width="7.42578125" style="80" customWidth="1"/>
    <col min="7" max="7" width="7.42578125" style="114" customWidth="1"/>
    <col min="8" max="8" width="8.5703125" style="102" customWidth="1"/>
    <col min="9" max="10" width="15" style="13" customWidth="1"/>
    <col min="11" max="11" width="17.28515625" style="109" customWidth="1"/>
    <col min="12" max="12" width="13.42578125" style="137" customWidth="1"/>
    <col min="13" max="13" width="12.5703125" style="147" customWidth="1"/>
    <col min="14" max="14" width="15.140625" style="114" customWidth="1"/>
    <col min="15" max="15" width="7.42578125" style="16" customWidth="1"/>
    <col min="16" max="16" width="7.42578125" style="80" customWidth="1"/>
    <col min="17" max="17" width="9.28515625" style="80" customWidth="1"/>
    <col min="18" max="18" width="7.42578125" style="16" customWidth="1"/>
    <col min="19" max="19" width="17.28515625" style="13" hidden="1" customWidth="1" outlineLevel="1"/>
    <col min="20" max="20" width="17.28515625" style="13" collapsed="1"/>
    <col min="21" max="16384" width="17.28515625" style="13"/>
  </cols>
  <sheetData>
    <row r="1" spans="1:18" s="6" customFormat="1" x14ac:dyDescent="0.2">
      <c r="A1" s="1"/>
      <c r="B1" s="1"/>
      <c r="C1" s="1"/>
      <c r="D1" s="125"/>
      <c r="E1" s="125"/>
      <c r="F1" s="73"/>
      <c r="G1" s="125"/>
      <c r="H1" s="101"/>
      <c r="I1" s="3"/>
      <c r="J1" s="4"/>
      <c r="K1" s="105"/>
      <c r="L1" s="131" t="s">
        <v>217</v>
      </c>
      <c r="M1" s="140"/>
      <c r="N1" s="112"/>
      <c r="O1" s="5"/>
      <c r="P1" s="74"/>
      <c r="Q1" s="74"/>
      <c r="R1" s="5"/>
    </row>
    <row r="2" spans="1:18" s="6" customFormat="1" x14ac:dyDescent="0.2">
      <c r="A2" s="1"/>
      <c r="B2" s="1"/>
      <c r="C2" s="1"/>
      <c r="D2" s="125"/>
      <c r="E2" s="125"/>
      <c r="F2" s="73"/>
      <c r="G2" s="125"/>
      <c r="H2" s="101"/>
      <c r="I2" s="3"/>
      <c r="J2" s="4"/>
      <c r="K2" s="105"/>
      <c r="L2" s="131"/>
      <c r="M2" s="140"/>
      <c r="N2" s="112"/>
      <c r="O2" s="5"/>
      <c r="P2" s="74"/>
      <c r="Q2" s="74"/>
      <c r="R2" s="5"/>
    </row>
    <row r="3" spans="1:18" s="6" customFormat="1" x14ac:dyDescent="0.2">
      <c r="A3" s="1"/>
      <c r="B3" s="1"/>
      <c r="C3" s="1"/>
      <c r="D3" s="125"/>
      <c r="E3" s="125"/>
      <c r="F3" s="73"/>
      <c r="G3" s="125"/>
      <c r="H3" s="101"/>
      <c r="I3" s="3"/>
      <c r="J3" s="4"/>
      <c r="K3" s="105"/>
      <c r="L3" s="131" t="s">
        <v>218</v>
      </c>
      <c r="M3" s="140"/>
      <c r="N3" s="112"/>
      <c r="O3" s="5"/>
      <c r="P3" s="74"/>
      <c r="Q3" s="74"/>
      <c r="R3" s="5"/>
    </row>
    <row r="4" spans="1:18" s="6" customFormat="1" x14ac:dyDescent="0.2">
      <c r="A4" s="318"/>
      <c r="B4" s="318"/>
      <c r="C4" s="318"/>
      <c r="D4" s="318"/>
      <c r="E4" s="318"/>
      <c r="F4" s="318"/>
      <c r="G4" s="319"/>
      <c r="H4" s="319"/>
      <c r="I4" s="319"/>
      <c r="J4" s="4"/>
      <c r="K4" s="105"/>
      <c r="L4" s="131" t="s">
        <v>31</v>
      </c>
      <c r="M4" s="140"/>
      <c r="N4" s="112"/>
      <c r="O4" s="5"/>
      <c r="P4" s="74"/>
      <c r="Q4" s="74"/>
      <c r="R4" s="5"/>
    </row>
    <row r="5" spans="1:18" s="6" customFormat="1" ht="7.5" customHeight="1" x14ac:dyDescent="0.25">
      <c r="A5" s="2"/>
      <c r="B5" s="2"/>
      <c r="C5" s="2"/>
      <c r="D5" s="125"/>
      <c r="E5" s="125"/>
      <c r="F5" s="124"/>
      <c r="G5" s="125"/>
      <c r="H5" s="101"/>
      <c r="I5" s="2"/>
      <c r="J5" s="4"/>
      <c r="K5" s="105"/>
      <c r="L5" s="131"/>
      <c r="M5" s="140"/>
      <c r="N5" s="112"/>
      <c r="O5" s="5"/>
      <c r="P5" s="74"/>
      <c r="Q5" s="74"/>
      <c r="R5" s="5"/>
    </row>
    <row r="6" spans="1:18" s="9" customFormat="1" ht="15" outlineLevel="2" x14ac:dyDescent="0.25">
      <c r="A6" s="7"/>
      <c r="B6" s="320" t="s">
        <v>0</v>
      </c>
      <c r="C6" s="320"/>
      <c r="D6" s="320"/>
      <c r="E6" s="320"/>
      <c r="F6" s="320"/>
      <c r="G6" s="320"/>
      <c r="H6" s="320"/>
      <c r="I6" s="320"/>
      <c r="J6" s="320"/>
      <c r="K6" s="106"/>
      <c r="L6" s="132"/>
      <c r="M6" s="141"/>
      <c r="N6" s="113"/>
      <c r="O6" s="8"/>
      <c r="P6" s="75"/>
      <c r="Q6" s="75"/>
      <c r="R6" s="8"/>
    </row>
    <row r="7" spans="1:18" s="9" customFormat="1" ht="15" outlineLevel="2" x14ac:dyDescent="0.25">
      <c r="A7" s="7"/>
      <c r="B7" s="320" t="s">
        <v>25</v>
      </c>
      <c r="C7" s="320"/>
      <c r="D7" s="320"/>
      <c r="E7" s="320"/>
      <c r="F7" s="320"/>
      <c r="G7" s="320"/>
      <c r="H7" s="320"/>
      <c r="I7" s="320"/>
      <c r="J7" s="320"/>
      <c r="K7" s="106"/>
      <c r="L7" s="132"/>
      <c r="M7" s="141"/>
      <c r="N7" s="113"/>
      <c r="O7" s="8"/>
      <c r="P7" s="75"/>
      <c r="Q7" s="75"/>
      <c r="R7" s="8"/>
    </row>
    <row r="8" spans="1:18" s="9" customFormat="1" ht="7.5" customHeight="1" outlineLevel="2" x14ac:dyDescent="0.25">
      <c r="A8" s="7"/>
      <c r="B8" s="10"/>
      <c r="C8" s="10"/>
      <c r="D8" s="127"/>
      <c r="E8" s="121"/>
      <c r="F8" s="77"/>
      <c r="G8" s="121"/>
      <c r="H8" s="95"/>
      <c r="I8" s="10"/>
      <c r="J8" s="10"/>
      <c r="K8" s="106"/>
      <c r="L8" s="132"/>
      <c r="M8" s="141"/>
      <c r="N8" s="113"/>
      <c r="O8" s="8"/>
      <c r="P8" s="75"/>
      <c r="Q8" s="75"/>
      <c r="R8" s="8"/>
    </row>
    <row r="9" spans="1:18" s="9" customFormat="1" ht="15" outlineLevel="2" x14ac:dyDescent="0.25">
      <c r="A9" s="321" t="s">
        <v>1</v>
      </c>
      <c r="B9" s="321"/>
      <c r="C9" s="321"/>
      <c r="D9" s="321"/>
      <c r="E9" s="321" t="s">
        <v>26</v>
      </c>
      <c r="F9" s="321"/>
      <c r="G9" s="321"/>
      <c r="H9" s="321"/>
      <c r="I9" s="321"/>
      <c r="J9" s="321"/>
      <c r="K9" s="107"/>
      <c r="L9" s="133"/>
      <c r="M9" s="142"/>
      <c r="N9" s="78"/>
      <c r="O9" s="11"/>
      <c r="P9" s="78"/>
      <c r="Q9" s="78"/>
      <c r="R9" s="11"/>
    </row>
    <row r="10" spans="1:18" s="9" customFormat="1" ht="15" outlineLevel="2" x14ac:dyDescent="0.25">
      <c r="A10" s="321" t="s">
        <v>2</v>
      </c>
      <c r="B10" s="321"/>
      <c r="C10" s="321"/>
      <c r="D10" s="321"/>
      <c r="E10" s="321" t="s">
        <v>29</v>
      </c>
      <c r="F10" s="321"/>
      <c r="G10" s="321"/>
      <c r="H10" s="321"/>
      <c r="I10" s="321"/>
      <c r="J10" s="321"/>
      <c r="K10" s="107"/>
      <c r="L10" s="133"/>
      <c r="M10" s="142"/>
      <c r="N10" s="78"/>
      <c r="O10" s="11"/>
      <c r="P10" s="78"/>
      <c r="Q10" s="78"/>
      <c r="R10" s="11"/>
    </row>
    <row r="11" spans="1:18" s="9" customFormat="1" ht="15" outlineLevel="2" x14ac:dyDescent="0.25">
      <c r="A11" s="321" t="s">
        <v>3</v>
      </c>
      <c r="B11" s="321"/>
      <c r="C11" s="321"/>
      <c r="D11" s="321"/>
      <c r="E11" s="321" t="s">
        <v>27</v>
      </c>
      <c r="F11" s="321"/>
      <c r="G11" s="321"/>
      <c r="H11" s="321"/>
      <c r="I11" s="321"/>
      <c r="J11" s="321"/>
      <c r="K11" s="107"/>
      <c r="L11" s="133"/>
      <c r="M11" s="142"/>
      <c r="N11" s="78"/>
      <c r="O11" s="11"/>
      <c r="P11" s="78"/>
      <c r="Q11" s="78"/>
      <c r="R11" s="11"/>
    </row>
    <row r="12" spans="1:18" s="9" customFormat="1" ht="15" outlineLevel="2" x14ac:dyDescent="0.25">
      <c r="A12" s="321" t="s">
        <v>4</v>
      </c>
      <c r="B12" s="321"/>
      <c r="C12" s="321"/>
      <c r="D12" s="321"/>
      <c r="E12" s="322" t="s">
        <v>28</v>
      </c>
      <c r="F12" s="321"/>
      <c r="G12" s="321"/>
      <c r="H12" s="321"/>
      <c r="I12" s="321"/>
      <c r="J12" s="321"/>
      <c r="K12" s="107"/>
      <c r="L12" s="133"/>
      <c r="M12" s="142"/>
      <c r="N12" s="78"/>
      <c r="O12" s="11"/>
      <c r="P12" s="78"/>
      <c r="Q12" s="78"/>
      <c r="R12" s="11"/>
    </row>
    <row r="13" spans="1:18" s="9" customFormat="1" ht="15" outlineLevel="2" x14ac:dyDescent="0.25">
      <c r="A13" s="321" t="s">
        <v>5</v>
      </c>
      <c r="B13" s="321"/>
      <c r="C13" s="321"/>
      <c r="D13" s="321"/>
      <c r="E13" s="321">
        <v>2502035642</v>
      </c>
      <c r="F13" s="321"/>
      <c r="G13" s="321"/>
      <c r="H13" s="321"/>
      <c r="I13" s="321"/>
      <c r="J13" s="321"/>
      <c r="K13" s="107"/>
      <c r="L13" s="133"/>
      <c r="M13" s="142"/>
      <c r="N13" s="78"/>
      <c r="O13" s="11"/>
      <c r="P13" s="78"/>
      <c r="Q13" s="78"/>
      <c r="R13" s="11"/>
    </row>
    <row r="14" spans="1:18" s="9" customFormat="1" ht="15" outlineLevel="2" x14ac:dyDescent="0.25">
      <c r="A14" s="321" t="s">
        <v>6</v>
      </c>
      <c r="B14" s="321"/>
      <c r="C14" s="321"/>
      <c r="D14" s="321"/>
      <c r="E14" s="321">
        <v>250201001</v>
      </c>
      <c r="F14" s="321"/>
      <c r="G14" s="321"/>
      <c r="H14" s="321"/>
      <c r="I14" s="321"/>
      <c r="J14" s="321"/>
      <c r="K14" s="107"/>
      <c r="L14" s="133"/>
      <c r="M14" s="142"/>
      <c r="N14" s="78"/>
      <c r="O14" s="11"/>
      <c r="P14" s="78"/>
      <c r="Q14" s="78"/>
      <c r="R14" s="11"/>
    </row>
    <row r="15" spans="1:18" s="9" customFormat="1" ht="15" outlineLevel="2" x14ac:dyDescent="0.25">
      <c r="A15" s="321" t="s">
        <v>7</v>
      </c>
      <c r="B15" s="321"/>
      <c r="C15" s="321"/>
      <c r="D15" s="321"/>
      <c r="E15" s="321">
        <v>5405000000</v>
      </c>
      <c r="F15" s="321"/>
      <c r="G15" s="321"/>
      <c r="H15" s="321"/>
      <c r="I15" s="321"/>
      <c r="J15" s="321"/>
      <c r="K15" s="107"/>
      <c r="L15" s="133"/>
      <c r="M15" s="142"/>
      <c r="N15" s="78"/>
      <c r="O15" s="11"/>
      <c r="P15" s="78"/>
      <c r="Q15" s="78"/>
      <c r="R15" s="11"/>
    </row>
    <row r="16" spans="1:18" s="9" customFormat="1" ht="18.75" customHeight="1" outlineLevel="2" x14ac:dyDescent="0.25">
      <c r="A16" s="12"/>
      <c r="B16" s="12"/>
      <c r="C16" s="12"/>
      <c r="D16" s="122"/>
      <c r="E16" s="122"/>
      <c r="F16" s="79"/>
      <c r="G16" s="122"/>
      <c r="H16" s="96"/>
      <c r="I16" s="12"/>
      <c r="J16" s="12"/>
      <c r="K16" s="107"/>
      <c r="L16" s="133"/>
      <c r="M16" s="142"/>
      <c r="N16" s="78"/>
      <c r="O16" s="11"/>
      <c r="P16" s="78"/>
      <c r="Q16" s="78"/>
      <c r="R16" s="11"/>
    </row>
    <row r="17" spans="1:19" ht="12.75" customHeight="1" x14ac:dyDescent="0.25">
      <c r="A17" s="323" t="s">
        <v>8</v>
      </c>
      <c r="B17" s="323" t="s">
        <v>9</v>
      </c>
      <c r="C17" s="323" t="s">
        <v>10</v>
      </c>
      <c r="D17" s="333" t="s">
        <v>11</v>
      </c>
      <c r="E17" s="324"/>
      <c r="F17" s="324"/>
      <c r="G17" s="324"/>
      <c r="H17" s="324"/>
      <c r="I17" s="324"/>
      <c r="J17" s="324"/>
      <c r="K17" s="324"/>
      <c r="L17" s="324"/>
      <c r="M17" s="324"/>
      <c r="N17" s="323" t="s">
        <v>12</v>
      </c>
      <c r="O17" s="323" t="s">
        <v>342</v>
      </c>
      <c r="P17" s="330" t="s">
        <v>341</v>
      </c>
      <c r="Q17" s="330" t="s">
        <v>343</v>
      </c>
      <c r="R17" s="327" t="s">
        <v>344</v>
      </c>
    </row>
    <row r="18" spans="1:19" x14ac:dyDescent="0.25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34"/>
      <c r="O18" s="324"/>
      <c r="P18" s="331"/>
      <c r="Q18" s="331"/>
      <c r="R18" s="328"/>
    </row>
    <row r="19" spans="1:19" ht="12.75" customHeight="1" x14ac:dyDescent="0.25">
      <c r="A19" s="324"/>
      <c r="B19" s="324"/>
      <c r="C19" s="324"/>
      <c r="D19" s="323" t="s">
        <v>348</v>
      </c>
      <c r="E19" s="323" t="s">
        <v>347</v>
      </c>
      <c r="F19" s="323" t="s">
        <v>13</v>
      </c>
      <c r="G19" s="324"/>
      <c r="H19" s="325" t="s">
        <v>14</v>
      </c>
      <c r="I19" s="323" t="s">
        <v>15</v>
      </c>
      <c r="J19" s="324"/>
      <c r="K19" s="335" t="s">
        <v>345</v>
      </c>
      <c r="L19" s="323" t="s">
        <v>16</v>
      </c>
      <c r="M19" s="324"/>
      <c r="N19" s="334"/>
      <c r="O19" s="324"/>
      <c r="P19" s="331"/>
      <c r="Q19" s="331"/>
      <c r="R19" s="328"/>
    </row>
    <row r="20" spans="1:19" x14ac:dyDescent="0.25">
      <c r="A20" s="324"/>
      <c r="B20" s="324"/>
      <c r="C20" s="324"/>
      <c r="D20" s="334"/>
      <c r="E20" s="334"/>
      <c r="F20" s="324"/>
      <c r="G20" s="324"/>
      <c r="H20" s="326"/>
      <c r="I20" s="324"/>
      <c r="J20" s="324"/>
      <c r="K20" s="335"/>
      <c r="L20" s="324"/>
      <c r="M20" s="324"/>
      <c r="N20" s="334"/>
      <c r="O20" s="324"/>
      <c r="P20" s="331"/>
      <c r="Q20" s="331"/>
      <c r="R20" s="328"/>
    </row>
    <row r="21" spans="1:19" x14ac:dyDescent="0.25">
      <c r="A21" s="324"/>
      <c r="B21" s="324"/>
      <c r="C21" s="324"/>
      <c r="D21" s="334"/>
      <c r="E21" s="334"/>
      <c r="F21" s="323" t="s">
        <v>17</v>
      </c>
      <c r="G21" s="323" t="s">
        <v>18</v>
      </c>
      <c r="H21" s="326"/>
      <c r="I21" s="333" t="s">
        <v>19</v>
      </c>
      <c r="J21" s="333" t="s">
        <v>18</v>
      </c>
      <c r="K21" s="335"/>
      <c r="L21" s="336" t="s">
        <v>20</v>
      </c>
      <c r="M21" s="336" t="s">
        <v>346</v>
      </c>
      <c r="N21" s="334"/>
      <c r="O21" s="324"/>
      <c r="P21" s="331"/>
      <c r="Q21" s="331"/>
      <c r="R21" s="328"/>
    </row>
    <row r="22" spans="1:19" x14ac:dyDescent="0.25">
      <c r="A22" s="324"/>
      <c r="B22" s="324"/>
      <c r="C22" s="324"/>
      <c r="D22" s="334"/>
      <c r="E22" s="334"/>
      <c r="F22" s="324"/>
      <c r="G22" s="334"/>
      <c r="H22" s="326"/>
      <c r="I22" s="324"/>
      <c r="J22" s="324"/>
      <c r="K22" s="335"/>
      <c r="L22" s="337"/>
      <c r="M22" s="337"/>
      <c r="N22" s="334"/>
      <c r="O22" s="324"/>
      <c r="P22" s="331"/>
      <c r="Q22" s="331"/>
      <c r="R22" s="328"/>
    </row>
    <row r="23" spans="1:19" x14ac:dyDescent="0.25">
      <c r="A23" s="324"/>
      <c r="B23" s="324"/>
      <c r="C23" s="324"/>
      <c r="D23" s="334"/>
      <c r="E23" s="334"/>
      <c r="F23" s="324"/>
      <c r="G23" s="334"/>
      <c r="H23" s="326"/>
      <c r="I23" s="324"/>
      <c r="J23" s="324"/>
      <c r="K23" s="335"/>
      <c r="L23" s="337"/>
      <c r="M23" s="337"/>
      <c r="N23" s="334"/>
      <c r="O23" s="324"/>
      <c r="P23" s="331"/>
      <c r="Q23" s="331"/>
      <c r="R23" s="328"/>
    </row>
    <row r="24" spans="1:19" ht="37.5" customHeight="1" x14ac:dyDescent="0.25">
      <c r="A24" s="324"/>
      <c r="B24" s="324"/>
      <c r="C24" s="324"/>
      <c r="D24" s="334"/>
      <c r="E24" s="334"/>
      <c r="F24" s="324"/>
      <c r="G24" s="334"/>
      <c r="H24" s="326"/>
      <c r="I24" s="324"/>
      <c r="J24" s="324"/>
      <c r="K24" s="335"/>
      <c r="L24" s="337"/>
      <c r="M24" s="337"/>
      <c r="N24" s="334"/>
      <c r="O24" s="324"/>
      <c r="P24" s="332"/>
      <c r="Q24" s="332"/>
      <c r="R24" s="329"/>
    </row>
    <row r="25" spans="1:19" x14ac:dyDescent="0.25">
      <c r="A25" s="14">
        <v>1</v>
      </c>
      <c r="B25" s="14">
        <v>2</v>
      </c>
      <c r="C25" s="14">
        <v>3</v>
      </c>
      <c r="D25" s="42">
        <v>4</v>
      </c>
      <c r="E25" s="42">
        <v>5</v>
      </c>
      <c r="F25" s="41">
        <v>6</v>
      </c>
      <c r="G25" s="42">
        <v>7</v>
      </c>
      <c r="H25" s="97">
        <v>8</v>
      </c>
      <c r="I25" s="14">
        <v>9</v>
      </c>
      <c r="J25" s="14">
        <v>10</v>
      </c>
      <c r="K25" s="97">
        <v>11</v>
      </c>
      <c r="L25" s="97">
        <v>12</v>
      </c>
      <c r="M25" s="150">
        <v>13</v>
      </c>
      <c r="N25" s="86">
        <v>14</v>
      </c>
      <c r="O25" s="15">
        <v>15</v>
      </c>
      <c r="P25" s="87"/>
      <c r="Q25" s="87"/>
      <c r="R25" s="15"/>
    </row>
    <row r="26" spans="1:19" s="76" customFormat="1" ht="33.75" x14ac:dyDescent="0.25">
      <c r="A26" s="182">
        <v>1</v>
      </c>
      <c r="B26" s="118" t="s">
        <v>240</v>
      </c>
      <c r="C26" s="118" t="s">
        <v>241</v>
      </c>
      <c r="D26" s="118" t="s">
        <v>239</v>
      </c>
      <c r="E26" s="118" t="s">
        <v>242</v>
      </c>
      <c r="F26" s="47" t="s">
        <v>158</v>
      </c>
      <c r="G26" s="43" t="s">
        <v>114</v>
      </c>
      <c r="H26" s="53">
        <v>1</v>
      </c>
      <c r="I26" s="43">
        <f t="shared" ref="I26:I151" si="0">$E$15</f>
        <v>5405000000</v>
      </c>
      <c r="J26" s="43" t="s">
        <v>30</v>
      </c>
      <c r="K26" s="162">
        <v>3540000</v>
      </c>
      <c r="L26" s="143">
        <v>43525</v>
      </c>
      <c r="M26" s="143">
        <v>45261</v>
      </c>
      <c r="N26" s="72" t="s">
        <v>130</v>
      </c>
      <c r="O26" s="152" t="s">
        <v>159</v>
      </c>
      <c r="P26" s="63" t="s">
        <v>159</v>
      </c>
      <c r="Q26" s="63" t="s">
        <v>159</v>
      </c>
      <c r="R26" s="63"/>
      <c r="S26" s="27"/>
    </row>
    <row r="27" spans="1:19" s="76" customFormat="1" ht="56.25" x14ac:dyDescent="0.25">
      <c r="A27" s="182">
        <v>3</v>
      </c>
      <c r="B27" s="118" t="s">
        <v>247</v>
      </c>
      <c r="C27" s="118" t="s">
        <v>248</v>
      </c>
      <c r="D27" s="118" t="s">
        <v>249</v>
      </c>
      <c r="E27" s="118" t="s">
        <v>250</v>
      </c>
      <c r="F27" s="47" t="s">
        <v>158</v>
      </c>
      <c r="G27" s="43" t="s">
        <v>114</v>
      </c>
      <c r="H27" s="53">
        <v>1</v>
      </c>
      <c r="I27" s="43">
        <f t="shared" si="0"/>
        <v>5405000000</v>
      </c>
      <c r="J27" s="43" t="s">
        <v>30</v>
      </c>
      <c r="K27" s="162">
        <v>65613945</v>
      </c>
      <c r="L27" s="143">
        <v>44593</v>
      </c>
      <c r="M27" s="143">
        <v>45658</v>
      </c>
      <c r="N27" s="43" t="s">
        <v>337</v>
      </c>
      <c r="O27" s="45" t="s">
        <v>21</v>
      </c>
      <c r="P27" s="63" t="s">
        <v>21</v>
      </c>
      <c r="Q27" s="63" t="s">
        <v>159</v>
      </c>
      <c r="R27" s="63"/>
      <c r="S27" s="27"/>
    </row>
    <row r="28" spans="1:19" s="76" customFormat="1" ht="22.5" x14ac:dyDescent="0.25">
      <c r="A28" s="182">
        <v>4</v>
      </c>
      <c r="B28" s="118" t="s">
        <v>252</v>
      </c>
      <c r="C28" s="118" t="s">
        <v>253</v>
      </c>
      <c r="D28" s="118" t="s">
        <v>251</v>
      </c>
      <c r="E28" s="118" t="s">
        <v>254</v>
      </c>
      <c r="F28" s="47" t="s">
        <v>158</v>
      </c>
      <c r="G28" s="43" t="s">
        <v>114</v>
      </c>
      <c r="H28" s="53">
        <v>1</v>
      </c>
      <c r="I28" s="43">
        <f t="shared" si="0"/>
        <v>5405000000</v>
      </c>
      <c r="J28" s="43" t="s">
        <v>30</v>
      </c>
      <c r="K28" s="162">
        <v>3584617</v>
      </c>
      <c r="L28" s="143">
        <v>44774</v>
      </c>
      <c r="M28" s="307">
        <v>44927</v>
      </c>
      <c r="N28" s="43" t="s">
        <v>172</v>
      </c>
      <c r="O28" s="45" t="s">
        <v>21</v>
      </c>
      <c r="P28" s="63" t="s">
        <v>159</v>
      </c>
      <c r="Q28" s="63" t="s">
        <v>159</v>
      </c>
      <c r="R28" s="63"/>
      <c r="S28" s="27"/>
    </row>
    <row r="29" spans="1:19" s="76" customFormat="1" ht="33.75" x14ac:dyDescent="0.25">
      <c r="A29" s="182">
        <v>5</v>
      </c>
      <c r="B29" s="118" t="s">
        <v>232</v>
      </c>
      <c r="C29" s="118" t="s">
        <v>233</v>
      </c>
      <c r="D29" s="118" t="s">
        <v>255</v>
      </c>
      <c r="E29" s="118" t="s">
        <v>254</v>
      </c>
      <c r="F29" s="47" t="s">
        <v>158</v>
      </c>
      <c r="G29" s="43" t="s">
        <v>114</v>
      </c>
      <c r="H29" s="53">
        <v>1</v>
      </c>
      <c r="I29" s="43">
        <f t="shared" si="0"/>
        <v>5405000000</v>
      </c>
      <c r="J29" s="43" t="s">
        <v>30</v>
      </c>
      <c r="K29" s="162">
        <v>898133.73</v>
      </c>
      <c r="L29" s="143">
        <v>44835</v>
      </c>
      <c r="M29" s="143">
        <v>45170</v>
      </c>
      <c r="N29" s="43" t="s">
        <v>172</v>
      </c>
      <c r="O29" s="45" t="s">
        <v>21</v>
      </c>
      <c r="P29" s="63" t="s">
        <v>159</v>
      </c>
      <c r="Q29" s="63" t="s">
        <v>159</v>
      </c>
      <c r="R29" s="63"/>
      <c r="S29" s="27"/>
    </row>
    <row r="30" spans="1:19" s="76" customFormat="1" ht="22.5" x14ac:dyDescent="0.25">
      <c r="A30" s="182">
        <v>6</v>
      </c>
      <c r="B30" s="118" t="s">
        <v>256</v>
      </c>
      <c r="C30" s="118" t="s">
        <v>257</v>
      </c>
      <c r="D30" s="118" t="s">
        <v>258</v>
      </c>
      <c r="E30" s="118" t="s">
        <v>259</v>
      </c>
      <c r="F30" s="47" t="s">
        <v>151</v>
      </c>
      <c r="G30" s="43" t="s">
        <v>135</v>
      </c>
      <c r="H30" s="53">
        <v>1</v>
      </c>
      <c r="I30" s="43">
        <f t="shared" si="0"/>
        <v>5405000000</v>
      </c>
      <c r="J30" s="43" t="s">
        <v>30</v>
      </c>
      <c r="K30" s="162">
        <v>375295</v>
      </c>
      <c r="L30" s="143">
        <v>44896</v>
      </c>
      <c r="M30" s="143">
        <v>44986</v>
      </c>
      <c r="N30" s="123" t="s">
        <v>195</v>
      </c>
      <c r="O30" s="63" t="s">
        <v>21</v>
      </c>
      <c r="P30" s="63" t="s">
        <v>159</v>
      </c>
      <c r="Q30" s="63" t="s">
        <v>159</v>
      </c>
      <c r="R30" s="63"/>
      <c r="S30" s="27"/>
    </row>
    <row r="31" spans="1:19" s="76" customFormat="1" ht="33.75" x14ac:dyDescent="0.25">
      <c r="A31" s="182">
        <v>7</v>
      </c>
      <c r="B31" s="118" t="s">
        <v>164</v>
      </c>
      <c r="C31" s="118" t="s">
        <v>261</v>
      </c>
      <c r="D31" s="118" t="s">
        <v>260</v>
      </c>
      <c r="E31" s="118" t="s">
        <v>254</v>
      </c>
      <c r="F31" s="47" t="s">
        <v>158</v>
      </c>
      <c r="G31" s="43" t="s">
        <v>114</v>
      </c>
      <c r="H31" s="53">
        <v>1</v>
      </c>
      <c r="I31" s="43">
        <f t="shared" si="0"/>
        <v>5405000000</v>
      </c>
      <c r="J31" s="43" t="s">
        <v>30</v>
      </c>
      <c r="K31" s="162">
        <v>261342.72</v>
      </c>
      <c r="L31" s="143">
        <v>44866</v>
      </c>
      <c r="M31" s="143">
        <v>45231</v>
      </c>
      <c r="N31" s="72" t="s">
        <v>130</v>
      </c>
      <c r="O31" s="152" t="s">
        <v>159</v>
      </c>
      <c r="P31" s="63" t="s">
        <v>159</v>
      </c>
      <c r="Q31" s="63" t="s">
        <v>159</v>
      </c>
      <c r="R31" s="63"/>
      <c r="S31" s="27"/>
    </row>
    <row r="32" spans="1:19" s="76" customFormat="1" ht="33.75" x14ac:dyDescent="0.25">
      <c r="A32" s="182">
        <v>8</v>
      </c>
      <c r="B32" s="118" t="s">
        <v>263</v>
      </c>
      <c r="C32" s="118" t="s">
        <v>264</v>
      </c>
      <c r="D32" s="118" t="s">
        <v>262</v>
      </c>
      <c r="E32" s="118" t="s">
        <v>250</v>
      </c>
      <c r="F32" s="47" t="s">
        <v>158</v>
      </c>
      <c r="G32" s="43" t="s">
        <v>114</v>
      </c>
      <c r="H32" s="53">
        <v>1</v>
      </c>
      <c r="I32" s="43">
        <f t="shared" si="0"/>
        <v>5405000000</v>
      </c>
      <c r="J32" s="43" t="s">
        <v>30</v>
      </c>
      <c r="K32" s="162">
        <v>800000</v>
      </c>
      <c r="L32" s="143">
        <v>44866</v>
      </c>
      <c r="M32" s="143">
        <v>45231</v>
      </c>
      <c r="N32" s="72" t="s">
        <v>130</v>
      </c>
      <c r="O32" s="152" t="s">
        <v>159</v>
      </c>
      <c r="P32" s="63" t="s">
        <v>159</v>
      </c>
      <c r="Q32" s="63" t="s">
        <v>159</v>
      </c>
      <c r="R32" s="63"/>
      <c r="S32" s="27"/>
    </row>
    <row r="33" spans="1:19" s="76" customFormat="1" ht="67.5" x14ac:dyDescent="0.25">
      <c r="A33" s="182">
        <v>9</v>
      </c>
      <c r="B33" s="118" t="s">
        <v>265</v>
      </c>
      <c r="C33" s="118" t="s">
        <v>265</v>
      </c>
      <c r="D33" s="118" t="s">
        <v>330</v>
      </c>
      <c r="E33" s="118" t="s">
        <v>254</v>
      </c>
      <c r="F33" s="47" t="s">
        <v>158</v>
      </c>
      <c r="G33" s="43" t="s">
        <v>114</v>
      </c>
      <c r="H33" s="53">
        <v>1</v>
      </c>
      <c r="I33" s="43">
        <f t="shared" si="0"/>
        <v>5405000000</v>
      </c>
      <c r="J33" s="43" t="s">
        <v>30</v>
      </c>
      <c r="K33" s="162">
        <v>4055485</v>
      </c>
      <c r="L33" s="143">
        <v>44896</v>
      </c>
      <c r="M33" s="143">
        <v>45078</v>
      </c>
      <c r="N33" s="123" t="s">
        <v>195</v>
      </c>
      <c r="O33" s="63" t="s">
        <v>21</v>
      </c>
      <c r="P33" s="63" t="s">
        <v>159</v>
      </c>
      <c r="Q33" s="63" t="s">
        <v>159</v>
      </c>
      <c r="R33" s="63"/>
      <c r="S33" s="27"/>
    </row>
    <row r="34" spans="1:19" s="194" customFormat="1" ht="45" x14ac:dyDescent="0.25">
      <c r="A34" s="182">
        <v>10</v>
      </c>
      <c r="B34" s="118" t="s">
        <v>267</v>
      </c>
      <c r="C34" s="118" t="s">
        <v>263</v>
      </c>
      <c r="D34" s="118" t="s">
        <v>266</v>
      </c>
      <c r="E34" s="118" t="s">
        <v>250</v>
      </c>
      <c r="F34" s="47" t="s">
        <v>158</v>
      </c>
      <c r="G34" s="43" t="s">
        <v>114</v>
      </c>
      <c r="H34" s="53">
        <v>1</v>
      </c>
      <c r="I34" s="43">
        <f t="shared" si="0"/>
        <v>5405000000</v>
      </c>
      <c r="J34" s="43" t="s">
        <v>30</v>
      </c>
      <c r="K34" s="162">
        <v>455760</v>
      </c>
      <c r="L34" s="143">
        <v>44896</v>
      </c>
      <c r="M34" s="143">
        <v>45261</v>
      </c>
      <c r="N34" s="72" t="s">
        <v>130</v>
      </c>
      <c r="O34" s="152" t="s">
        <v>159</v>
      </c>
      <c r="P34" s="63" t="s">
        <v>159</v>
      </c>
      <c r="Q34" s="63" t="s">
        <v>159</v>
      </c>
      <c r="R34" s="63"/>
      <c r="S34" s="193"/>
    </row>
    <row r="35" spans="1:19" s="76" customFormat="1" ht="45" x14ac:dyDescent="0.25">
      <c r="A35" s="182">
        <v>13</v>
      </c>
      <c r="B35" s="118" t="s">
        <v>169</v>
      </c>
      <c r="C35" s="118" t="s">
        <v>273</v>
      </c>
      <c r="D35" s="118" t="s">
        <v>272</v>
      </c>
      <c r="E35" s="118" t="s">
        <v>166</v>
      </c>
      <c r="F35" s="47" t="s">
        <v>158</v>
      </c>
      <c r="G35" s="43" t="s">
        <v>114</v>
      </c>
      <c r="H35" s="53">
        <v>1</v>
      </c>
      <c r="I35" s="43">
        <f t="shared" si="0"/>
        <v>5405000000</v>
      </c>
      <c r="J35" s="43" t="s">
        <v>30</v>
      </c>
      <c r="K35" s="162">
        <v>264000</v>
      </c>
      <c r="L35" s="143">
        <v>44562</v>
      </c>
      <c r="M35" s="143">
        <v>44927</v>
      </c>
      <c r="N35" s="123" t="s">
        <v>195</v>
      </c>
      <c r="O35" s="63" t="s">
        <v>21</v>
      </c>
      <c r="P35" s="63" t="s">
        <v>159</v>
      </c>
      <c r="Q35" s="63" t="s">
        <v>159</v>
      </c>
      <c r="R35" s="63"/>
      <c r="S35" s="27"/>
    </row>
    <row r="36" spans="1:19" s="76" customFormat="1" ht="22.5" x14ac:dyDescent="0.25">
      <c r="A36" s="182">
        <v>14</v>
      </c>
      <c r="B36" s="118" t="s">
        <v>275</v>
      </c>
      <c r="C36" s="118" t="s">
        <v>276</v>
      </c>
      <c r="D36" s="118" t="s">
        <v>274</v>
      </c>
      <c r="E36" s="118" t="s">
        <v>277</v>
      </c>
      <c r="F36" s="47" t="s">
        <v>158</v>
      </c>
      <c r="G36" s="43" t="s">
        <v>114</v>
      </c>
      <c r="H36" s="53">
        <v>1</v>
      </c>
      <c r="I36" s="43">
        <f t="shared" si="0"/>
        <v>5405000000</v>
      </c>
      <c r="J36" s="43" t="s">
        <v>30</v>
      </c>
      <c r="K36" s="162">
        <v>936000</v>
      </c>
      <c r="L36" s="143">
        <v>44652</v>
      </c>
      <c r="M36" s="143">
        <v>45413</v>
      </c>
      <c r="N36" s="123" t="s">
        <v>195</v>
      </c>
      <c r="O36" s="63" t="s">
        <v>21</v>
      </c>
      <c r="P36" s="63" t="s">
        <v>159</v>
      </c>
      <c r="Q36" s="63" t="s">
        <v>159</v>
      </c>
      <c r="R36" s="63"/>
      <c r="S36" s="27"/>
    </row>
    <row r="37" spans="1:19" s="76" customFormat="1" ht="56.25" x14ac:dyDescent="0.25">
      <c r="A37" s="182">
        <v>15</v>
      </c>
      <c r="B37" s="118" t="s">
        <v>279</v>
      </c>
      <c r="C37" s="118" t="s">
        <v>280</v>
      </c>
      <c r="D37" s="118" t="s">
        <v>278</v>
      </c>
      <c r="E37" s="118" t="s">
        <v>129</v>
      </c>
      <c r="F37" s="47" t="s">
        <v>158</v>
      </c>
      <c r="G37" s="43" t="s">
        <v>114</v>
      </c>
      <c r="H37" s="53">
        <v>1</v>
      </c>
      <c r="I37" s="43">
        <f t="shared" si="0"/>
        <v>5405000000</v>
      </c>
      <c r="J37" s="43" t="s">
        <v>30</v>
      </c>
      <c r="K37" s="162">
        <v>410000</v>
      </c>
      <c r="L37" s="143">
        <v>44652</v>
      </c>
      <c r="M37" s="143">
        <v>45017</v>
      </c>
      <c r="N37" s="72" t="s">
        <v>130</v>
      </c>
      <c r="O37" s="152" t="s">
        <v>159</v>
      </c>
      <c r="P37" s="63" t="s">
        <v>159</v>
      </c>
      <c r="Q37" s="63" t="s">
        <v>159</v>
      </c>
      <c r="R37" s="63"/>
      <c r="S37" s="27"/>
    </row>
    <row r="38" spans="1:19" s="76" customFormat="1" ht="33.75" x14ac:dyDescent="0.25">
      <c r="A38" s="182">
        <v>16</v>
      </c>
      <c r="B38" s="118" t="s">
        <v>281</v>
      </c>
      <c r="C38" s="118" t="s">
        <v>228</v>
      </c>
      <c r="D38" s="118" t="s">
        <v>229</v>
      </c>
      <c r="E38" s="118" t="s">
        <v>254</v>
      </c>
      <c r="F38" s="47" t="s">
        <v>158</v>
      </c>
      <c r="G38" s="43" t="s">
        <v>114</v>
      </c>
      <c r="H38" s="53">
        <v>1</v>
      </c>
      <c r="I38" s="43">
        <f t="shared" si="0"/>
        <v>5405000000</v>
      </c>
      <c r="J38" s="43" t="s">
        <v>30</v>
      </c>
      <c r="K38" s="162">
        <v>201749</v>
      </c>
      <c r="L38" s="143">
        <v>44682</v>
      </c>
      <c r="M38" s="143">
        <v>45017</v>
      </c>
      <c r="N38" s="72" t="s">
        <v>130</v>
      </c>
      <c r="O38" s="152" t="s">
        <v>159</v>
      </c>
      <c r="P38" s="63" t="s">
        <v>159</v>
      </c>
      <c r="Q38" s="63" t="s">
        <v>159</v>
      </c>
      <c r="R38" s="63"/>
      <c r="S38" s="27"/>
    </row>
    <row r="39" spans="1:19" s="76" customFormat="1" ht="33.75" x14ac:dyDescent="0.25">
      <c r="A39" s="182">
        <v>17</v>
      </c>
      <c r="B39" s="118" t="s">
        <v>282</v>
      </c>
      <c r="C39" s="118" t="s">
        <v>283</v>
      </c>
      <c r="D39" s="118" t="s">
        <v>284</v>
      </c>
      <c r="E39" s="118" t="s">
        <v>254</v>
      </c>
      <c r="F39" s="47" t="s">
        <v>158</v>
      </c>
      <c r="G39" s="43" t="s">
        <v>114</v>
      </c>
      <c r="H39" s="53">
        <v>1</v>
      </c>
      <c r="I39" s="43">
        <f t="shared" si="0"/>
        <v>5405000000</v>
      </c>
      <c r="J39" s="43" t="s">
        <v>30</v>
      </c>
      <c r="K39" s="162">
        <v>270000</v>
      </c>
      <c r="L39" s="143">
        <v>44682</v>
      </c>
      <c r="M39" s="143">
        <v>45748</v>
      </c>
      <c r="N39" s="72" t="s">
        <v>130</v>
      </c>
      <c r="O39" s="152" t="s">
        <v>159</v>
      </c>
      <c r="P39" s="63" t="s">
        <v>159</v>
      </c>
      <c r="Q39" s="63" t="s">
        <v>159</v>
      </c>
      <c r="R39" s="63"/>
      <c r="S39" s="27"/>
    </row>
    <row r="40" spans="1:19" s="76" customFormat="1" ht="67.5" x14ac:dyDescent="0.25">
      <c r="A40" s="182">
        <v>18</v>
      </c>
      <c r="B40" s="118" t="s">
        <v>286</v>
      </c>
      <c r="C40" s="118" t="s">
        <v>287</v>
      </c>
      <c r="D40" s="118" t="s">
        <v>285</v>
      </c>
      <c r="E40" s="118" t="s">
        <v>129</v>
      </c>
      <c r="F40" s="47" t="s">
        <v>158</v>
      </c>
      <c r="G40" s="43" t="s">
        <v>114</v>
      </c>
      <c r="H40" s="53">
        <v>1</v>
      </c>
      <c r="I40" s="43">
        <f t="shared" si="0"/>
        <v>5405000000</v>
      </c>
      <c r="J40" s="43" t="s">
        <v>30</v>
      </c>
      <c r="K40" s="162">
        <v>427176</v>
      </c>
      <c r="L40" s="143">
        <v>44682</v>
      </c>
      <c r="M40" s="143">
        <v>45017</v>
      </c>
      <c r="N40" s="72" t="s">
        <v>130</v>
      </c>
      <c r="O40" s="152" t="s">
        <v>159</v>
      </c>
      <c r="P40" s="63" t="s">
        <v>159</v>
      </c>
      <c r="Q40" s="63" t="s">
        <v>159</v>
      </c>
      <c r="R40" s="63"/>
      <c r="S40" s="27"/>
    </row>
    <row r="41" spans="1:19" s="76" customFormat="1" ht="45" x14ac:dyDescent="0.25">
      <c r="A41" s="182">
        <v>19</v>
      </c>
      <c r="B41" s="118" t="s">
        <v>232</v>
      </c>
      <c r="C41" s="118" t="s">
        <v>233</v>
      </c>
      <c r="D41" s="118" t="s">
        <v>236</v>
      </c>
      <c r="E41" s="118" t="s">
        <v>254</v>
      </c>
      <c r="F41" s="47" t="s">
        <v>158</v>
      </c>
      <c r="G41" s="43" t="s">
        <v>114</v>
      </c>
      <c r="H41" s="53">
        <v>1</v>
      </c>
      <c r="I41" s="43">
        <f t="shared" si="0"/>
        <v>5405000000</v>
      </c>
      <c r="J41" s="43" t="s">
        <v>30</v>
      </c>
      <c r="K41" s="162">
        <v>437462.22</v>
      </c>
      <c r="L41" s="143">
        <v>44713</v>
      </c>
      <c r="M41" s="143">
        <v>45170</v>
      </c>
      <c r="N41" s="43" t="s">
        <v>172</v>
      </c>
      <c r="O41" s="45" t="s">
        <v>21</v>
      </c>
      <c r="P41" s="63" t="s">
        <v>159</v>
      </c>
      <c r="Q41" s="63" t="s">
        <v>159</v>
      </c>
      <c r="R41" s="63"/>
      <c r="S41" s="27"/>
    </row>
    <row r="42" spans="1:19" s="76" customFormat="1" ht="56.25" x14ac:dyDescent="0.25">
      <c r="A42" s="182">
        <v>20</v>
      </c>
      <c r="B42" s="118" t="s">
        <v>289</v>
      </c>
      <c r="C42" s="118" t="s">
        <v>290</v>
      </c>
      <c r="D42" s="118" t="s">
        <v>288</v>
      </c>
      <c r="E42" s="118" t="s">
        <v>129</v>
      </c>
      <c r="F42" s="47" t="s">
        <v>158</v>
      </c>
      <c r="G42" s="43" t="s">
        <v>114</v>
      </c>
      <c r="H42" s="53">
        <v>1</v>
      </c>
      <c r="I42" s="43">
        <f t="shared" si="0"/>
        <v>5405000000</v>
      </c>
      <c r="J42" s="43" t="s">
        <v>30</v>
      </c>
      <c r="K42" s="162">
        <v>408960</v>
      </c>
      <c r="L42" s="143">
        <v>44713</v>
      </c>
      <c r="M42" s="143">
        <v>45047</v>
      </c>
      <c r="N42" s="72" t="s">
        <v>130</v>
      </c>
      <c r="O42" s="152" t="s">
        <v>159</v>
      </c>
      <c r="P42" s="63" t="s">
        <v>159</v>
      </c>
      <c r="Q42" s="63" t="s">
        <v>159</v>
      </c>
      <c r="R42" s="63"/>
      <c r="S42" s="27"/>
    </row>
    <row r="43" spans="1:19" s="184" customFormat="1" ht="33.75" x14ac:dyDescent="0.25">
      <c r="A43" s="182">
        <v>21</v>
      </c>
      <c r="B43" s="118" t="s">
        <v>167</v>
      </c>
      <c r="C43" s="118" t="s">
        <v>175</v>
      </c>
      <c r="D43" s="118" t="s">
        <v>291</v>
      </c>
      <c r="E43" s="118" t="s">
        <v>129</v>
      </c>
      <c r="F43" s="47" t="s">
        <v>158</v>
      </c>
      <c r="G43" s="43" t="s">
        <v>114</v>
      </c>
      <c r="H43" s="53">
        <v>1</v>
      </c>
      <c r="I43" s="43">
        <f t="shared" si="0"/>
        <v>5405000000</v>
      </c>
      <c r="J43" s="43" t="s">
        <v>30</v>
      </c>
      <c r="K43" s="162">
        <v>92765100</v>
      </c>
      <c r="L43" s="143">
        <v>44774</v>
      </c>
      <c r="M43" s="143">
        <v>45261</v>
      </c>
      <c r="N43" s="72" t="s">
        <v>130</v>
      </c>
      <c r="O43" s="152" t="s">
        <v>159</v>
      </c>
      <c r="P43" s="63" t="s">
        <v>159</v>
      </c>
      <c r="Q43" s="63" t="s">
        <v>159</v>
      </c>
      <c r="R43" s="63"/>
      <c r="S43" s="183"/>
    </row>
    <row r="44" spans="1:19" s="76" customFormat="1" ht="67.5" x14ac:dyDescent="0.25">
      <c r="A44" s="63">
        <v>23</v>
      </c>
      <c r="B44" s="118" t="s">
        <v>256</v>
      </c>
      <c r="C44" s="118" t="s">
        <v>256</v>
      </c>
      <c r="D44" s="118" t="s">
        <v>292</v>
      </c>
      <c r="E44" s="118" t="s">
        <v>166</v>
      </c>
      <c r="F44" s="47" t="s">
        <v>158</v>
      </c>
      <c r="G44" s="43" t="s">
        <v>114</v>
      </c>
      <c r="H44" s="53">
        <v>1</v>
      </c>
      <c r="I44" s="43">
        <f t="shared" si="0"/>
        <v>5405000000</v>
      </c>
      <c r="J44" s="43" t="s">
        <v>30</v>
      </c>
      <c r="K44" s="162">
        <v>1190000</v>
      </c>
      <c r="L44" s="143">
        <v>44805</v>
      </c>
      <c r="M44" s="143">
        <v>44986</v>
      </c>
      <c r="N44" s="72" t="s">
        <v>130</v>
      </c>
      <c r="O44" s="152" t="s">
        <v>159</v>
      </c>
      <c r="P44" s="63" t="s">
        <v>159</v>
      </c>
      <c r="Q44" s="63" t="s">
        <v>159</v>
      </c>
      <c r="R44" s="63"/>
      <c r="S44" s="27"/>
    </row>
    <row r="45" spans="1:19" s="76" customFormat="1" ht="56.25" x14ac:dyDescent="0.25">
      <c r="A45" s="63">
        <v>24</v>
      </c>
      <c r="B45" s="118" t="s">
        <v>118</v>
      </c>
      <c r="C45" s="118" t="s">
        <v>294</v>
      </c>
      <c r="D45" s="118" t="s">
        <v>293</v>
      </c>
      <c r="E45" s="118"/>
      <c r="F45" s="47" t="s">
        <v>151</v>
      </c>
      <c r="G45" s="43" t="s">
        <v>135</v>
      </c>
      <c r="H45" s="53">
        <v>1</v>
      </c>
      <c r="I45" s="43">
        <f t="shared" si="0"/>
        <v>5405000000</v>
      </c>
      <c r="J45" s="43" t="s">
        <v>30</v>
      </c>
      <c r="K45" s="162">
        <v>7844440</v>
      </c>
      <c r="L45" s="143">
        <v>44805</v>
      </c>
      <c r="M45" s="143">
        <v>44958</v>
      </c>
      <c r="N45" s="43" t="s">
        <v>336</v>
      </c>
      <c r="O45" s="45" t="s">
        <v>21</v>
      </c>
      <c r="P45" s="63" t="s">
        <v>21</v>
      </c>
      <c r="Q45" s="63" t="s">
        <v>159</v>
      </c>
      <c r="R45" s="63"/>
      <c r="S45" s="27"/>
    </row>
    <row r="46" spans="1:19" s="76" customFormat="1" ht="78.75" x14ac:dyDescent="0.25">
      <c r="A46" s="63">
        <v>25</v>
      </c>
      <c r="B46" s="118" t="s">
        <v>296</v>
      </c>
      <c r="C46" s="118" t="s">
        <v>91</v>
      </c>
      <c r="D46" s="118" t="s">
        <v>295</v>
      </c>
      <c r="E46" s="118" t="s">
        <v>297</v>
      </c>
      <c r="F46" s="47" t="s">
        <v>158</v>
      </c>
      <c r="G46" s="43" t="s">
        <v>114</v>
      </c>
      <c r="H46" s="53">
        <v>1</v>
      </c>
      <c r="I46" s="43">
        <f t="shared" si="0"/>
        <v>5405000000</v>
      </c>
      <c r="J46" s="43" t="s">
        <v>30</v>
      </c>
      <c r="K46" s="162">
        <v>14040000</v>
      </c>
      <c r="L46" s="143">
        <v>44866</v>
      </c>
      <c r="M46" s="143">
        <v>45962</v>
      </c>
      <c r="N46" s="43" t="s">
        <v>336</v>
      </c>
      <c r="O46" s="45" t="s">
        <v>21</v>
      </c>
      <c r="P46" s="63" t="s">
        <v>21</v>
      </c>
      <c r="Q46" s="63" t="s">
        <v>159</v>
      </c>
      <c r="R46" s="63"/>
      <c r="S46" s="27"/>
    </row>
    <row r="47" spans="1:19" s="76" customFormat="1" ht="45" x14ac:dyDescent="0.25">
      <c r="A47" s="63">
        <v>26</v>
      </c>
      <c r="B47" s="118" t="s">
        <v>50</v>
      </c>
      <c r="C47" s="118" t="s">
        <v>299</v>
      </c>
      <c r="D47" s="118" t="s">
        <v>298</v>
      </c>
      <c r="E47" s="118" t="s">
        <v>300</v>
      </c>
      <c r="F47" s="47" t="s">
        <v>151</v>
      </c>
      <c r="G47" s="43" t="s">
        <v>135</v>
      </c>
      <c r="H47" s="53">
        <v>1</v>
      </c>
      <c r="I47" s="43">
        <f t="shared" si="0"/>
        <v>5405000000</v>
      </c>
      <c r="J47" s="43" t="s">
        <v>30</v>
      </c>
      <c r="K47" s="162">
        <v>1207847</v>
      </c>
      <c r="L47" s="143">
        <v>44835</v>
      </c>
      <c r="M47" s="143">
        <v>45017</v>
      </c>
      <c r="N47" s="43" t="s">
        <v>334</v>
      </c>
      <c r="O47" s="45" t="s">
        <v>21</v>
      </c>
      <c r="P47" s="63" t="s">
        <v>21</v>
      </c>
      <c r="Q47" s="63" t="s">
        <v>159</v>
      </c>
      <c r="R47" s="63"/>
      <c r="S47" s="27"/>
    </row>
    <row r="48" spans="1:19" s="76" customFormat="1" ht="33.75" x14ac:dyDescent="0.25">
      <c r="A48" s="63">
        <v>27</v>
      </c>
      <c r="B48" s="118" t="s">
        <v>302</v>
      </c>
      <c r="C48" s="118" t="s">
        <v>303</v>
      </c>
      <c r="D48" s="118" t="s">
        <v>301</v>
      </c>
      <c r="E48" s="118"/>
      <c r="F48" s="118">
        <v>112</v>
      </c>
      <c r="G48" s="118" t="s">
        <v>125</v>
      </c>
      <c r="H48" s="139" t="s">
        <v>98</v>
      </c>
      <c r="I48" s="43">
        <f t="shared" si="0"/>
        <v>5405000000</v>
      </c>
      <c r="J48" s="43" t="s">
        <v>30</v>
      </c>
      <c r="K48" s="162">
        <v>15600000</v>
      </c>
      <c r="L48" s="143">
        <v>44866</v>
      </c>
      <c r="M48" s="143">
        <v>45627</v>
      </c>
      <c r="N48" s="43" t="s">
        <v>337</v>
      </c>
      <c r="O48" s="45" t="s">
        <v>21</v>
      </c>
      <c r="P48" s="63" t="s">
        <v>21</v>
      </c>
      <c r="Q48" s="63" t="s">
        <v>159</v>
      </c>
      <c r="R48" s="63"/>
      <c r="S48" s="27"/>
    </row>
    <row r="49" spans="1:19" s="76" customFormat="1" ht="45" x14ac:dyDescent="0.25">
      <c r="A49" s="63">
        <v>28</v>
      </c>
      <c r="B49" s="118" t="s">
        <v>72</v>
      </c>
      <c r="C49" s="118" t="s">
        <v>72</v>
      </c>
      <c r="D49" s="118" t="s">
        <v>304</v>
      </c>
      <c r="E49" s="118" t="s">
        <v>129</v>
      </c>
      <c r="F49" s="47" t="s">
        <v>158</v>
      </c>
      <c r="G49" s="43" t="s">
        <v>114</v>
      </c>
      <c r="H49" s="53">
        <v>1</v>
      </c>
      <c r="I49" s="43">
        <f t="shared" si="0"/>
        <v>5405000000</v>
      </c>
      <c r="J49" s="43" t="s">
        <v>30</v>
      </c>
      <c r="K49" s="162">
        <v>1668000</v>
      </c>
      <c r="L49" s="143">
        <v>44866</v>
      </c>
      <c r="M49" s="143">
        <v>44958</v>
      </c>
      <c r="N49" s="43" t="s">
        <v>172</v>
      </c>
      <c r="O49" s="45" t="s">
        <v>21</v>
      </c>
      <c r="P49" s="63" t="s">
        <v>159</v>
      </c>
      <c r="Q49" s="63" t="s">
        <v>159</v>
      </c>
      <c r="R49" s="63"/>
      <c r="S49" s="27"/>
    </row>
    <row r="50" spans="1:19" s="76" customFormat="1" ht="33.75" x14ac:dyDescent="0.25">
      <c r="A50" s="63">
        <v>29</v>
      </c>
      <c r="B50" s="130" t="s">
        <v>104</v>
      </c>
      <c r="C50" s="197">
        <v>11306</v>
      </c>
      <c r="D50" s="118" t="s">
        <v>305</v>
      </c>
      <c r="E50" s="118" t="s">
        <v>166</v>
      </c>
      <c r="F50" s="47" t="s">
        <v>158</v>
      </c>
      <c r="G50" s="43" t="s">
        <v>114</v>
      </c>
      <c r="H50" s="53">
        <v>1</v>
      </c>
      <c r="I50" s="43">
        <f t="shared" si="0"/>
        <v>5405000000</v>
      </c>
      <c r="J50" s="43" t="s">
        <v>30</v>
      </c>
      <c r="K50" s="162">
        <v>13298974</v>
      </c>
      <c r="L50" s="143">
        <v>44896</v>
      </c>
      <c r="M50" s="143">
        <v>45261</v>
      </c>
      <c r="N50" s="123" t="s">
        <v>335</v>
      </c>
      <c r="O50" s="63" t="s">
        <v>21</v>
      </c>
      <c r="P50" s="63" t="s">
        <v>21</v>
      </c>
      <c r="Q50" s="63" t="s">
        <v>159</v>
      </c>
      <c r="R50" s="63"/>
      <c r="S50" s="27"/>
    </row>
    <row r="51" spans="1:19" s="76" customFormat="1" ht="33.75" x14ac:dyDescent="0.25">
      <c r="A51" s="63">
        <v>30</v>
      </c>
      <c r="B51" s="118" t="s">
        <v>306</v>
      </c>
      <c r="C51" s="118" t="s">
        <v>241</v>
      </c>
      <c r="D51" s="118" t="s">
        <v>156</v>
      </c>
      <c r="E51" s="118" t="s">
        <v>166</v>
      </c>
      <c r="F51" s="47" t="s">
        <v>158</v>
      </c>
      <c r="G51" s="43" t="s">
        <v>114</v>
      </c>
      <c r="H51" s="53">
        <v>1</v>
      </c>
      <c r="I51" s="43">
        <f t="shared" si="0"/>
        <v>5405000000</v>
      </c>
      <c r="J51" s="43" t="s">
        <v>30</v>
      </c>
      <c r="K51" s="162">
        <v>583200</v>
      </c>
      <c r="L51" s="143">
        <v>44896</v>
      </c>
      <c r="M51" s="143">
        <v>45261</v>
      </c>
      <c r="N51" s="72" t="s">
        <v>130</v>
      </c>
      <c r="O51" s="152" t="s">
        <v>159</v>
      </c>
      <c r="P51" s="63" t="s">
        <v>159</v>
      </c>
      <c r="Q51" s="63" t="s">
        <v>159</v>
      </c>
      <c r="R51" s="63"/>
      <c r="S51" s="27"/>
    </row>
    <row r="52" spans="1:19" s="76" customFormat="1" ht="33.75" x14ac:dyDescent="0.25">
      <c r="A52" s="63">
        <v>31</v>
      </c>
      <c r="B52" s="118" t="s">
        <v>307</v>
      </c>
      <c r="C52" s="118" t="s">
        <v>161</v>
      </c>
      <c r="D52" s="118" t="s">
        <v>162</v>
      </c>
      <c r="E52" s="118" t="s">
        <v>166</v>
      </c>
      <c r="F52" s="47" t="s">
        <v>158</v>
      </c>
      <c r="G52" s="43" t="s">
        <v>114</v>
      </c>
      <c r="H52" s="53">
        <v>1</v>
      </c>
      <c r="I52" s="43">
        <f t="shared" si="0"/>
        <v>5405000000</v>
      </c>
      <c r="J52" s="43" t="s">
        <v>30</v>
      </c>
      <c r="K52" s="162">
        <v>173040</v>
      </c>
      <c r="L52" s="143">
        <v>44896</v>
      </c>
      <c r="M52" s="143">
        <v>45261</v>
      </c>
      <c r="N52" s="72" t="s">
        <v>130</v>
      </c>
      <c r="O52" s="152" t="s">
        <v>159</v>
      </c>
      <c r="P52" s="63" t="s">
        <v>159</v>
      </c>
      <c r="Q52" s="63" t="s">
        <v>159</v>
      </c>
      <c r="R52" s="63"/>
      <c r="S52" s="27"/>
    </row>
    <row r="53" spans="1:19" s="76" customFormat="1" ht="22.5" x14ac:dyDescent="0.25">
      <c r="A53" s="63">
        <v>32</v>
      </c>
      <c r="B53" s="118" t="s">
        <v>275</v>
      </c>
      <c r="C53" s="118" t="s">
        <v>308</v>
      </c>
      <c r="D53" s="118" t="s">
        <v>112</v>
      </c>
      <c r="E53" s="118" t="s">
        <v>166</v>
      </c>
      <c r="F53" s="47" t="s">
        <v>158</v>
      </c>
      <c r="G53" s="43" t="s">
        <v>114</v>
      </c>
      <c r="H53" s="53">
        <v>1</v>
      </c>
      <c r="I53" s="43">
        <f t="shared" si="0"/>
        <v>5405000000</v>
      </c>
      <c r="J53" s="43" t="s">
        <v>30</v>
      </c>
      <c r="K53" s="162">
        <v>360000</v>
      </c>
      <c r="L53" s="143">
        <v>44562</v>
      </c>
      <c r="M53" s="143">
        <v>44958</v>
      </c>
      <c r="N53" s="43" t="s">
        <v>172</v>
      </c>
      <c r="O53" s="45" t="s">
        <v>21</v>
      </c>
      <c r="P53" s="63" t="s">
        <v>159</v>
      </c>
      <c r="Q53" s="63" t="s">
        <v>159</v>
      </c>
      <c r="R53" s="63"/>
      <c r="S53" s="27"/>
    </row>
    <row r="54" spans="1:19" s="76" customFormat="1" ht="22.5" x14ac:dyDescent="0.25">
      <c r="A54" s="63">
        <v>34</v>
      </c>
      <c r="B54" s="118" t="s">
        <v>167</v>
      </c>
      <c r="C54" s="118" t="s">
        <v>167</v>
      </c>
      <c r="D54" s="118" t="s">
        <v>309</v>
      </c>
      <c r="E54" s="118"/>
      <c r="F54" s="47" t="s">
        <v>151</v>
      </c>
      <c r="G54" s="43" t="s">
        <v>135</v>
      </c>
      <c r="H54" s="53">
        <v>1</v>
      </c>
      <c r="I54" s="43">
        <f t="shared" si="0"/>
        <v>5405000000</v>
      </c>
      <c r="J54" s="43" t="s">
        <v>30</v>
      </c>
      <c r="K54" s="162">
        <v>171666</v>
      </c>
      <c r="L54" s="143">
        <v>44866</v>
      </c>
      <c r="M54" s="143">
        <v>44958</v>
      </c>
      <c r="N54" s="43" t="s">
        <v>334</v>
      </c>
      <c r="O54" s="45" t="s">
        <v>21</v>
      </c>
      <c r="P54" s="63" t="s">
        <v>21</v>
      </c>
      <c r="Q54" s="63" t="s">
        <v>159</v>
      </c>
      <c r="R54" s="63"/>
      <c r="S54" s="27"/>
    </row>
    <row r="55" spans="1:19" s="76" customFormat="1" ht="54.75" customHeight="1" x14ac:dyDescent="0.25">
      <c r="A55" s="63">
        <v>35</v>
      </c>
      <c r="B55" s="118" t="s">
        <v>91</v>
      </c>
      <c r="C55" s="118" t="s">
        <v>91</v>
      </c>
      <c r="D55" s="118" t="s">
        <v>310</v>
      </c>
      <c r="E55" s="118" t="s">
        <v>176</v>
      </c>
      <c r="F55" s="47" t="s">
        <v>158</v>
      </c>
      <c r="G55" s="43" t="s">
        <v>114</v>
      </c>
      <c r="H55" s="53">
        <v>1</v>
      </c>
      <c r="I55" s="43">
        <f t="shared" si="0"/>
        <v>5405000000</v>
      </c>
      <c r="J55" s="43" t="s">
        <v>30</v>
      </c>
      <c r="K55" s="162">
        <v>810000</v>
      </c>
      <c r="L55" s="143">
        <v>44896</v>
      </c>
      <c r="M55" s="143">
        <v>45139</v>
      </c>
      <c r="N55" s="43" t="s">
        <v>336</v>
      </c>
      <c r="O55" s="45" t="s">
        <v>21</v>
      </c>
      <c r="P55" s="63" t="s">
        <v>21</v>
      </c>
      <c r="Q55" s="63" t="s">
        <v>159</v>
      </c>
      <c r="R55" s="63"/>
      <c r="S55" s="27"/>
    </row>
    <row r="56" spans="1:19" s="76" customFormat="1" ht="22.5" x14ac:dyDescent="0.25">
      <c r="A56" s="63">
        <v>36</v>
      </c>
      <c r="B56" s="118" t="s">
        <v>282</v>
      </c>
      <c r="C56" s="118" t="s">
        <v>311</v>
      </c>
      <c r="D56" s="221" t="s">
        <v>284</v>
      </c>
      <c r="E56" s="118" t="s">
        <v>254</v>
      </c>
      <c r="F56" s="47" t="s">
        <v>158</v>
      </c>
      <c r="G56" s="43" t="s">
        <v>114</v>
      </c>
      <c r="H56" s="53">
        <v>1</v>
      </c>
      <c r="I56" s="43">
        <f t="shared" si="0"/>
        <v>5405000000</v>
      </c>
      <c r="J56" s="43" t="s">
        <v>30</v>
      </c>
      <c r="K56" s="162">
        <v>175080</v>
      </c>
      <c r="L56" s="143">
        <v>44593</v>
      </c>
      <c r="M56" s="143">
        <v>45017</v>
      </c>
      <c r="N56" s="43" t="s">
        <v>172</v>
      </c>
      <c r="O56" s="45" t="s">
        <v>21</v>
      </c>
      <c r="P56" s="63" t="s">
        <v>159</v>
      </c>
      <c r="Q56" s="63" t="s">
        <v>159</v>
      </c>
      <c r="R56" s="63"/>
      <c r="S56" s="27"/>
    </row>
    <row r="57" spans="1:19" s="76" customFormat="1" ht="45" x14ac:dyDescent="0.25">
      <c r="A57" s="63">
        <v>37</v>
      </c>
      <c r="B57" s="118" t="s">
        <v>232</v>
      </c>
      <c r="C57" s="118" t="s">
        <v>233</v>
      </c>
      <c r="D57" s="118" t="s">
        <v>234</v>
      </c>
      <c r="E57" s="118" t="s">
        <v>254</v>
      </c>
      <c r="F57" s="47" t="s">
        <v>158</v>
      </c>
      <c r="G57" s="43" t="s">
        <v>114</v>
      </c>
      <c r="H57" s="53">
        <v>1</v>
      </c>
      <c r="I57" s="43">
        <f t="shared" si="0"/>
        <v>5405000000</v>
      </c>
      <c r="J57" s="43" t="s">
        <v>30</v>
      </c>
      <c r="K57" s="162">
        <v>539633.42000000004</v>
      </c>
      <c r="L57" s="143">
        <v>44713</v>
      </c>
      <c r="M57" s="143">
        <v>45170</v>
      </c>
      <c r="N57" s="43" t="s">
        <v>172</v>
      </c>
      <c r="O57" s="45" t="s">
        <v>21</v>
      </c>
      <c r="P57" s="63" t="s">
        <v>159</v>
      </c>
      <c r="Q57" s="63" t="s">
        <v>159</v>
      </c>
      <c r="R57" s="63"/>
      <c r="S57" s="27"/>
    </row>
    <row r="58" spans="1:19" s="76" customFormat="1" ht="67.5" x14ac:dyDescent="0.25">
      <c r="A58" s="63">
        <v>38</v>
      </c>
      <c r="B58" s="118" t="s">
        <v>286</v>
      </c>
      <c r="C58" s="118" t="s">
        <v>312</v>
      </c>
      <c r="D58" s="118" t="s">
        <v>285</v>
      </c>
      <c r="E58" s="118" t="s">
        <v>166</v>
      </c>
      <c r="F58" s="47" t="s">
        <v>158</v>
      </c>
      <c r="G58" s="43" t="s">
        <v>114</v>
      </c>
      <c r="H58" s="53">
        <v>1</v>
      </c>
      <c r="I58" s="43">
        <f t="shared" si="0"/>
        <v>5405000000</v>
      </c>
      <c r="J58" s="43" t="s">
        <v>30</v>
      </c>
      <c r="K58" s="162">
        <v>355980</v>
      </c>
      <c r="L58" s="143">
        <v>44621</v>
      </c>
      <c r="M58" s="143">
        <v>44986</v>
      </c>
      <c r="N58" s="72" t="s">
        <v>130</v>
      </c>
      <c r="O58" s="152" t="s">
        <v>159</v>
      </c>
      <c r="P58" s="63" t="s">
        <v>159</v>
      </c>
      <c r="Q58" s="63" t="s">
        <v>159</v>
      </c>
      <c r="R58" s="63"/>
      <c r="S58" s="27"/>
    </row>
    <row r="59" spans="1:19" s="76" customFormat="1" ht="22.5" x14ac:dyDescent="0.25">
      <c r="A59" s="63">
        <v>39</v>
      </c>
      <c r="B59" s="118" t="s">
        <v>167</v>
      </c>
      <c r="C59" s="118" t="s">
        <v>167</v>
      </c>
      <c r="D59" s="118" t="s">
        <v>313</v>
      </c>
      <c r="E59" s="118" t="s">
        <v>314</v>
      </c>
      <c r="F59" s="47" t="s">
        <v>151</v>
      </c>
      <c r="G59" s="43" t="s">
        <v>135</v>
      </c>
      <c r="H59" s="53">
        <v>1</v>
      </c>
      <c r="I59" s="43">
        <f t="shared" si="0"/>
        <v>5405000000</v>
      </c>
      <c r="J59" s="43" t="s">
        <v>30</v>
      </c>
      <c r="K59" s="162">
        <v>171666</v>
      </c>
      <c r="L59" s="143">
        <v>44896</v>
      </c>
      <c r="M59" s="143">
        <v>44958</v>
      </c>
      <c r="N59" s="43" t="s">
        <v>334</v>
      </c>
      <c r="O59" s="45" t="s">
        <v>21</v>
      </c>
      <c r="P59" s="63" t="s">
        <v>21</v>
      </c>
      <c r="Q59" s="63" t="s">
        <v>159</v>
      </c>
      <c r="R59" s="63"/>
      <c r="S59" s="27"/>
    </row>
    <row r="60" spans="1:19" s="76" customFormat="1" ht="22.5" x14ac:dyDescent="0.25">
      <c r="A60" s="63">
        <v>40</v>
      </c>
      <c r="B60" s="118" t="s">
        <v>122</v>
      </c>
      <c r="C60" s="118" t="s">
        <v>316</v>
      </c>
      <c r="D60" s="118" t="s">
        <v>315</v>
      </c>
      <c r="E60" s="118" t="s">
        <v>317</v>
      </c>
      <c r="F60" s="118">
        <v>166</v>
      </c>
      <c r="G60" s="118" t="s">
        <v>318</v>
      </c>
      <c r="H60" s="198">
        <v>10000</v>
      </c>
      <c r="I60" s="43">
        <f t="shared" si="0"/>
        <v>5405000000</v>
      </c>
      <c r="J60" s="43" t="s">
        <v>30</v>
      </c>
      <c r="K60" s="162">
        <v>1583000</v>
      </c>
      <c r="L60" s="143">
        <v>44805</v>
      </c>
      <c r="M60" s="143">
        <v>45047</v>
      </c>
      <c r="N60" s="43" t="s">
        <v>195</v>
      </c>
      <c r="O60" s="45" t="s">
        <v>21</v>
      </c>
      <c r="P60" s="63" t="s">
        <v>159</v>
      </c>
      <c r="Q60" s="63" t="s">
        <v>159</v>
      </c>
      <c r="R60" s="63"/>
      <c r="S60" s="27"/>
    </row>
    <row r="61" spans="1:19" s="155" customFormat="1" ht="33.75" x14ac:dyDescent="0.25">
      <c r="A61" s="63">
        <v>42</v>
      </c>
      <c r="B61" s="118" t="s">
        <v>232</v>
      </c>
      <c r="C61" s="118" t="s">
        <v>324</v>
      </c>
      <c r="D61" s="118" t="s">
        <v>323</v>
      </c>
      <c r="E61" s="118" t="s">
        <v>331</v>
      </c>
      <c r="F61" s="47" t="s">
        <v>158</v>
      </c>
      <c r="G61" s="43" t="s">
        <v>114</v>
      </c>
      <c r="H61" s="53">
        <v>1</v>
      </c>
      <c r="I61" s="43">
        <f t="shared" si="0"/>
        <v>5405000000</v>
      </c>
      <c r="J61" s="43" t="s">
        <v>30</v>
      </c>
      <c r="K61" s="162">
        <v>5940000</v>
      </c>
      <c r="L61" s="143">
        <v>44713</v>
      </c>
      <c r="M61" s="143">
        <v>45809</v>
      </c>
      <c r="N61" s="43" t="s">
        <v>172</v>
      </c>
      <c r="O61" s="45" t="s">
        <v>21</v>
      </c>
      <c r="P61" s="63" t="s">
        <v>159</v>
      </c>
      <c r="Q61" s="63" t="s">
        <v>159</v>
      </c>
      <c r="R61" s="63"/>
      <c r="S61" s="154"/>
    </row>
    <row r="62" spans="1:19" s="155" customFormat="1" ht="33.75" x14ac:dyDescent="0.25">
      <c r="A62" s="63">
        <v>122</v>
      </c>
      <c r="B62" s="118" t="s">
        <v>389</v>
      </c>
      <c r="C62" s="118" t="s">
        <v>390</v>
      </c>
      <c r="D62" s="118" t="s">
        <v>388</v>
      </c>
      <c r="E62" s="118" t="s">
        <v>392</v>
      </c>
      <c r="F62" s="47" t="s">
        <v>158</v>
      </c>
      <c r="G62" s="43" t="s">
        <v>114</v>
      </c>
      <c r="H62" s="53">
        <v>1</v>
      </c>
      <c r="I62" s="43">
        <f t="shared" si="0"/>
        <v>5405000000</v>
      </c>
      <c r="J62" s="43" t="s">
        <v>30</v>
      </c>
      <c r="K62" s="162">
        <v>1440180</v>
      </c>
      <c r="L62" s="143">
        <v>44896</v>
      </c>
      <c r="M62" s="143">
        <v>45261</v>
      </c>
      <c r="N62" s="72" t="s">
        <v>130</v>
      </c>
      <c r="O62" s="152" t="s">
        <v>159</v>
      </c>
      <c r="P62" s="63" t="s">
        <v>159</v>
      </c>
      <c r="Q62" s="63" t="s">
        <v>159</v>
      </c>
      <c r="R62" s="63"/>
      <c r="S62" s="154"/>
    </row>
    <row r="63" spans="1:19" s="155" customFormat="1" ht="45" x14ac:dyDescent="0.25">
      <c r="A63" s="63">
        <v>123</v>
      </c>
      <c r="B63" s="118" t="s">
        <v>169</v>
      </c>
      <c r="C63" s="118" t="s">
        <v>273</v>
      </c>
      <c r="D63" s="118" t="s">
        <v>391</v>
      </c>
      <c r="E63" s="118" t="s">
        <v>392</v>
      </c>
      <c r="F63" s="47" t="s">
        <v>158</v>
      </c>
      <c r="G63" s="43" t="s">
        <v>114</v>
      </c>
      <c r="H63" s="53">
        <v>1</v>
      </c>
      <c r="I63" s="43">
        <f t="shared" si="0"/>
        <v>5405000000</v>
      </c>
      <c r="J63" s="43" t="s">
        <v>30</v>
      </c>
      <c r="K63" s="162">
        <v>220000</v>
      </c>
      <c r="L63" s="143">
        <v>44896</v>
      </c>
      <c r="M63" s="143">
        <v>45261</v>
      </c>
      <c r="N63" s="72" t="s">
        <v>130</v>
      </c>
      <c r="O63" s="152" t="s">
        <v>159</v>
      </c>
      <c r="P63" s="63" t="s">
        <v>159</v>
      </c>
      <c r="Q63" s="63" t="s">
        <v>159</v>
      </c>
      <c r="R63" s="63"/>
      <c r="S63" s="154"/>
    </row>
    <row r="64" spans="1:19" s="46" customFormat="1" ht="15" x14ac:dyDescent="0.25">
      <c r="A64" s="233"/>
      <c r="B64" s="225"/>
      <c r="C64" s="225"/>
      <c r="D64" s="235" t="s">
        <v>372</v>
      </c>
      <c r="E64" s="225"/>
      <c r="F64" s="226"/>
      <c r="G64" s="225"/>
      <c r="H64" s="227"/>
      <c r="I64" s="225"/>
      <c r="J64" s="225"/>
      <c r="K64" s="228"/>
      <c r="L64" s="230"/>
      <c r="M64" s="230"/>
      <c r="N64" s="225"/>
      <c r="O64" s="236"/>
      <c r="P64" s="233"/>
      <c r="Q64" s="233"/>
      <c r="R64" s="233"/>
      <c r="S64" s="27"/>
    </row>
    <row r="65" spans="1:19" s="76" customFormat="1" ht="56.25" x14ac:dyDescent="0.25">
      <c r="A65" s="200">
        <v>43</v>
      </c>
      <c r="B65" s="94" t="s">
        <v>164</v>
      </c>
      <c r="C65" s="45" t="s">
        <v>177</v>
      </c>
      <c r="D65" s="128" t="s">
        <v>178</v>
      </c>
      <c r="E65" s="61" t="s">
        <v>179</v>
      </c>
      <c r="F65" s="47" t="s">
        <v>158</v>
      </c>
      <c r="G65" s="43" t="s">
        <v>114</v>
      </c>
      <c r="H65" s="53">
        <v>1</v>
      </c>
      <c r="I65" s="43">
        <f t="shared" si="0"/>
        <v>5405000000</v>
      </c>
      <c r="J65" s="43" t="s">
        <v>30</v>
      </c>
      <c r="K65" s="159">
        <v>730000</v>
      </c>
      <c r="L65" s="44">
        <v>44927</v>
      </c>
      <c r="M65" s="44">
        <v>45017</v>
      </c>
      <c r="N65" s="43" t="s">
        <v>172</v>
      </c>
      <c r="O65" s="45" t="s">
        <v>21</v>
      </c>
      <c r="P65" s="63" t="s">
        <v>159</v>
      </c>
      <c r="Q65" s="63" t="s">
        <v>159</v>
      </c>
      <c r="R65" s="45"/>
    </row>
    <row r="66" spans="1:19" s="76" customFormat="1" ht="67.5" x14ac:dyDescent="0.25">
      <c r="A66" s="200">
        <v>44</v>
      </c>
      <c r="B66" s="94" t="s">
        <v>164</v>
      </c>
      <c r="C66" s="45" t="s">
        <v>177</v>
      </c>
      <c r="D66" s="128" t="s">
        <v>180</v>
      </c>
      <c r="E66" s="61" t="s">
        <v>179</v>
      </c>
      <c r="F66" s="47" t="s">
        <v>158</v>
      </c>
      <c r="G66" s="43" t="s">
        <v>114</v>
      </c>
      <c r="H66" s="53">
        <v>1</v>
      </c>
      <c r="I66" s="43">
        <f t="shared" si="0"/>
        <v>5405000000</v>
      </c>
      <c r="J66" s="43" t="s">
        <v>30</v>
      </c>
      <c r="K66" s="159">
        <v>306600</v>
      </c>
      <c r="L66" s="44">
        <v>44927</v>
      </c>
      <c r="M66" s="44">
        <v>45017</v>
      </c>
      <c r="N66" s="43" t="s">
        <v>172</v>
      </c>
      <c r="O66" s="45" t="s">
        <v>21</v>
      </c>
      <c r="P66" s="63" t="s">
        <v>159</v>
      </c>
      <c r="Q66" s="63" t="s">
        <v>159</v>
      </c>
      <c r="R66" s="45"/>
    </row>
    <row r="67" spans="1:19" s="76" customFormat="1" ht="152.25" customHeight="1" x14ac:dyDescent="0.25">
      <c r="A67" s="200">
        <v>45</v>
      </c>
      <c r="B67" s="64" t="s">
        <v>181</v>
      </c>
      <c r="C67" s="64" t="s">
        <v>181</v>
      </c>
      <c r="D67" s="64" t="s">
        <v>182</v>
      </c>
      <c r="E67" s="64" t="s">
        <v>179</v>
      </c>
      <c r="F67" s="64">
        <v>876</v>
      </c>
      <c r="G67" s="43" t="s">
        <v>114</v>
      </c>
      <c r="H67" s="53">
        <v>1</v>
      </c>
      <c r="I67" s="43">
        <f t="shared" si="0"/>
        <v>5405000000</v>
      </c>
      <c r="J67" s="43" t="s">
        <v>30</v>
      </c>
      <c r="K67" s="159">
        <v>1185400</v>
      </c>
      <c r="L67" s="44">
        <v>44927</v>
      </c>
      <c r="M67" s="44">
        <v>45017</v>
      </c>
      <c r="N67" s="43" t="s">
        <v>172</v>
      </c>
      <c r="O67" s="45" t="s">
        <v>21</v>
      </c>
      <c r="P67" s="63" t="s">
        <v>159</v>
      </c>
      <c r="Q67" s="63" t="s">
        <v>159</v>
      </c>
      <c r="R67" s="45"/>
    </row>
    <row r="68" spans="1:19" s="76" customFormat="1" ht="50.25" customHeight="1" x14ac:dyDescent="0.25">
      <c r="A68" s="200">
        <v>46</v>
      </c>
      <c r="B68" s="94" t="s">
        <v>183</v>
      </c>
      <c r="C68" s="45" t="s">
        <v>183</v>
      </c>
      <c r="D68" s="128" t="s">
        <v>350</v>
      </c>
      <c r="E68" s="64" t="s">
        <v>325</v>
      </c>
      <c r="F68" s="64">
        <v>876</v>
      </c>
      <c r="G68" s="43" t="s">
        <v>114</v>
      </c>
      <c r="H68" s="53">
        <v>1</v>
      </c>
      <c r="I68" s="43">
        <f t="shared" si="0"/>
        <v>5405000000</v>
      </c>
      <c r="J68" s="43" t="s">
        <v>30</v>
      </c>
      <c r="K68" s="159">
        <v>82000000</v>
      </c>
      <c r="L68" s="44">
        <v>44927</v>
      </c>
      <c r="M68" s="44">
        <v>45261</v>
      </c>
      <c r="N68" s="43" t="s">
        <v>337</v>
      </c>
      <c r="O68" s="45" t="s">
        <v>21</v>
      </c>
      <c r="P68" s="63" t="s">
        <v>21</v>
      </c>
      <c r="Q68" s="63" t="s">
        <v>159</v>
      </c>
      <c r="R68" s="45"/>
    </row>
    <row r="69" spans="1:19" s="31" customFormat="1" ht="33.75" x14ac:dyDescent="0.2">
      <c r="A69" s="200">
        <v>50</v>
      </c>
      <c r="B69" s="43" t="s">
        <v>219</v>
      </c>
      <c r="C69" s="43" t="s">
        <v>219</v>
      </c>
      <c r="D69" s="61" t="s">
        <v>220</v>
      </c>
      <c r="E69" s="61" t="s">
        <v>221</v>
      </c>
      <c r="F69" s="56">
        <v>876</v>
      </c>
      <c r="G69" s="56" t="s">
        <v>114</v>
      </c>
      <c r="H69" s="98">
        <v>1</v>
      </c>
      <c r="I69" s="43">
        <v>5405000000</v>
      </c>
      <c r="J69" s="43" t="s">
        <v>30</v>
      </c>
      <c r="K69" s="159">
        <v>1780000</v>
      </c>
      <c r="L69" s="44">
        <v>44927</v>
      </c>
      <c r="M69" s="44">
        <v>44986</v>
      </c>
      <c r="N69" s="199" t="s">
        <v>130</v>
      </c>
      <c r="O69" s="200" t="s">
        <v>159</v>
      </c>
      <c r="P69" s="63" t="s">
        <v>159</v>
      </c>
      <c r="Q69" s="63" t="s">
        <v>159</v>
      </c>
      <c r="R69" s="200"/>
    </row>
    <row r="70" spans="1:19" s="40" customFormat="1" ht="33.75" x14ac:dyDescent="0.25">
      <c r="A70" s="49">
        <v>51</v>
      </c>
      <c r="B70" s="50" t="s">
        <v>88</v>
      </c>
      <c r="C70" s="50" t="s">
        <v>89</v>
      </c>
      <c r="D70" s="43" t="s">
        <v>93</v>
      </c>
      <c r="E70" s="43" t="s">
        <v>90</v>
      </c>
      <c r="F70" s="43">
        <v>876</v>
      </c>
      <c r="G70" s="43" t="s">
        <v>114</v>
      </c>
      <c r="H70" s="53">
        <v>1</v>
      </c>
      <c r="I70" s="43">
        <v>5405000000</v>
      </c>
      <c r="J70" s="43" t="s">
        <v>30</v>
      </c>
      <c r="K70" s="159">
        <v>1419225</v>
      </c>
      <c r="L70" s="44">
        <v>44927</v>
      </c>
      <c r="M70" s="44">
        <v>45261</v>
      </c>
      <c r="N70" s="206" t="s">
        <v>130</v>
      </c>
      <c r="O70" s="45" t="s">
        <v>159</v>
      </c>
      <c r="P70" s="63" t="s">
        <v>159</v>
      </c>
      <c r="Q70" s="63" t="s">
        <v>159</v>
      </c>
      <c r="R70" s="45"/>
      <c r="S70" s="46"/>
    </row>
    <row r="71" spans="1:19" s="59" customFormat="1" ht="33.75" x14ac:dyDescent="0.25">
      <c r="A71" s="36">
        <v>53</v>
      </c>
      <c r="B71" s="310" t="s">
        <v>209</v>
      </c>
      <c r="C71" s="310" t="s">
        <v>351</v>
      </c>
      <c r="D71" s="72" t="s">
        <v>156</v>
      </c>
      <c r="E71" s="72" t="s">
        <v>157</v>
      </c>
      <c r="F71" s="72" t="s">
        <v>158</v>
      </c>
      <c r="G71" s="72" t="s">
        <v>114</v>
      </c>
      <c r="H71" s="98" t="s">
        <v>155</v>
      </c>
      <c r="I71" s="72" t="s">
        <v>338</v>
      </c>
      <c r="J71" s="178" t="s">
        <v>30</v>
      </c>
      <c r="K71" s="179">
        <v>583920</v>
      </c>
      <c r="L71" s="146">
        <v>44927</v>
      </c>
      <c r="M71" s="146">
        <v>45261</v>
      </c>
      <c r="N71" s="72" t="s">
        <v>130</v>
      </c>
      <c r="O71" s="152" t="s">
        <v>159</v>
      </c>
      <c r="P71" s="63" t="s">
        <v>159</v>
      </c>
      <c r="Q71" s="63" t="s">
        <v>159</v>
      </c>
      <c r="R71" s="72"/>
      <c r="S71" s="59" t="s">
        <v>37</v>
      </c>
    </row>
    <row r="72" spans="1:19" s="80" customFormat="1" ht="33.75" x14ac:dyDescent="0.25">
      <c r="A72" s="200">
        <v>56</v>
      </c>
      <c r="B72" s="310" t="s">
        <v>160</v>
      </c>
      <c r="C72" s="310" t="s">
        <v>161</v>
      </c>
      <c r="D72" s="72" t="s">
        <v>162</v>
      </c>
      <c r="E72" s="72" t="s">
        <v>163</v>
      </c>
      <c r="F72" s="72" t="s">
        <v>158</v>
      </c>
      <c r="G72" s="72" t="s">
        <v>114</v>
      </c>
      <c r="H72" s="98" t="s">
        <v>155</v>
      </c>
      <c r="I72" s="180" t="s">
        <v>338</v>
      </c>
      <c r="J72" s="93" t="s">
        <v>30</v>
      </c>
      <c r="K72" s="160">
        <v>173040</v>
      </c>
      <c r="L72" s="146">
        <v>44927</v>
      </c>
      <c r="M72" s="216" t="s">
        <v>192</v>
      </c>
      <c r="N72" s="72" t="s">
        <v>130</v>
      </c>
      <c r="O72" s="152" t="s">
        <v>159</v>
      </c>
      <c r="P72" s="63" t="s">
        <v>159</v>
      </c>
      <c r="Q72" s="63" t="s">
        <v>159</v>
      </c>
      <c r="R72" s="72"/>
    </row>
    <row r="73" spans="1:19" s="286" customFormat="1" ht="46.5" customHeight="1" x14ac:dyDescent="0.25">
      <c r="A73" s="63">
        <v>124</v>
      </c>
      <c r="B73" s="130" t="s">
        <v>385</v>
      </c>
      <c r="C73" s="130" t="s">
        <v>386</v>
      </c>
      <c r="D73" s="130" t="s">
        <v>384</v>
      </c>
      <c r="E73" s="130" t="s">
        <v>387</v>
      </c>
      <c r="F73" s="130" t="s">
        <v>158</v>
      </c>
      <c r="G73" s="130" t="s">
        <v>114</v>
      </c>
      <c r="H73" s="139" t="s">
        <v>155</v>
      </c>
      <c r="I73" s="130" t="s">
        <v>338</v>
      </c>
      <c r="J73" s="130" t="s">
        <v>30</v>
      </c>
      <c r="K73" s="162">
        <v>6391610.1200000001</v>
      </c>
      <c r="L73" s="143">
        <v>44927</v>
      </c>
      <c r="M73" s="285" t="s">
        <v>192</v>
      </c>
      <c r="N73" s="130" t="s">
        <v>130</v>
      </c>
      <c r="O73" s="119" t="s">
        <v>159</v>
      </c>
      <c r="P73" s="63" t="s">
        <v>159</v>
      </c>
      <c r="Q73" s="63" t="s">
        <v>159</v>
      </c>
      <c r="R73" s="130"/>
    </row>
    <row r="74" spans="1:19" s="286" customFormat="1" ht="32.25" customHeight="1" x14ac:dyDescent="0.25">
      <c r="A74" s="63">
        <v>125</v>
      </c>
      <c r="B74" s="130" t="s">
        <v>148</v>
      </c>
      <c r="C74" s="130" t="s">
        <v>393</v>
      </c>
      <c r="D74" s="130" t="s">
        <v>394</v>
      </c>
      <c r="E74" s="130" t="s">
        <v>395</v>
      </c>
      <c r="F74" s="118">
        <v>796</v>
      </c>
      <c r="G74" s="118" t="s">
        <v>135</v>
      </c>
      <c r="H74" s="139">
        <v>402</v>
      </c>
      <c r="I74" s="118">
        <v>5405000000</v>
      </c>
      <c r="J74" s="118" t="s">
        <v>30</v>
      </c>
      <c r="K74" s="162">
        <v>3005040</v>
      </c>
      <c r="L74" s="143">
        <v>44927</v>
      </c>
      <c r="M74" s="285">
        <v>44986</v>
      </c>
      <c r="N74" s="130" t="s">
        <v>130</v>
      </c>
      <c r="O74" s="119" t="s">
        <v>159</v>
      </c>
      <c r="P74" s="63" t="s">
        <v>159</v>
      </c>
      <c r="Q74" s="63" t="s">
        <v>159</v>
      </c>
      <c r="R74" s="130"/>
    </row>
    <row r="75" spans="1:19" s="286" customFormat="1" ht="32.25" customHeight="1" x14ac:dyDescent="0.25">
      <c r="A75" s="63">
        <v>126</v>
      </c>
      <c r="B75" s="130" t="s">
        <v>397</v>
      </c>
      <c r="C75" s="130" t="s">
        <v>402</v>
      </c>
      <c r="D75" s="130" t="s">
        <v>396</v>
      </c>
      <c r="E75" s="130" t="s">
        <v>398</v>
      </c>
      <c r="F75" s="118">
        <v>796</v>
      </c>
      <c r="G75" s="118" t="s">
        <v>135</v>
      </c>
      <c r="H75" s="139">
        <v>3</v>
      </c>
      <c r="I75" s="118">
        <v>5405000000</v>
      </c>
      <c r="J75" s="118" t="s">
        <v>30</v>
      </c>
      <c r="K75" s="162">
        <v>519200</v>
      </c>
      <c r="L75" s="143">
        <v>44927</v>
      </c>
      <c r="M75" s="285">
        <v>44986</v>
      </c>
      <c r="N75" s="130" t="s">
        <v>130</v>
      </c>
      <c r="O75" s="119" t="s">
        <v>159</v>
      </c>
      <c r="P75" s="63" t="s">
        <v>159</v>
      </c>
      <c r="Q75" s="63" t="s">
        <v>159</v>
      </c>
      <c r="R75" s="130"/>
    </row>
    <row r="76" spans="1:19" s="286" customFormat="1" ht="60.75" customHeight="1" x14ac:dyDescent="0.25">
      <c r="A76" s="63">
        <v>127</v>
      </c>
      <c r="B76" s="130" t="s">
        <v>400</v>
      </c>
      <c r="C76" s="130" t="s">
        <v>401</v>
      </c>
      <c r="D76" s="130" t="s">
        <v>399</v>
      </c>
      <c r="E76" s="130" t="s">
        <v>186</v>
      </c>
      <c r="F76" s="130" t="s">
        <v>158</v>
      </c>
      <c r="G76" s="130" t="s">
        <v>114</v>
      </c>
      <c r="H76" s="139" t="s">
        <v>155</v>
      </c>
      <c r="I76" s="130" t="s">
        <v>338</v>
      </c>
      <c r="J76" s="130" t="s">
        <v>30</v>
      </c>
      <c r="K76" s="162">
        <v>400000</v>
      </c>
      <c r="L76" s="143">
        <v>44927</v>
      </c>
      <c r="M76" s="143">
        <v>44927</v>
      </c>
      <c r="N76" s="130" t="s">
        <v>130</v>
      </c>
      <c r="O76" s="119" t="s">
        <v>159</v>
      </c>
      <c r="P76" s="63" t="s">
        <v>159</v>
      </c>
      <c r="Q76" s="63" t="s">
        <v>159</v>
      </c>
      <c r="R76" s="130"/>
    </row>
    <row r="77" spans="1:19" s="286" customFormat="1" ht="32.25" customHeight="1" x14ac:dyDescent="0.25">
      <c r="A77" s="63">
        <v>128</v>
      </c>
      <c r="B77" s="130" t="s">
        <v>404</v>
      </c>
      <c r="C77" s="130" t="s">
        <v>405</v>
      </c>
      <c r="D77" s="130" t="s">
        <v>403</v>
      </c>
      <c r="E77" s="215" t="s">
        <v>129</v>
      </c>
      <c r="F77" s="130" t="s">
        <v>158</v>
      </c>
      <c r="G77" s="130" t="s">
        <v>114</v>
      </c>
      <c r="H77" s="139" t="s">
        <v>155</v>
      </c>
      <c r="I77" s="130" t="s">
        <v>338</v>
      </c>
      <c r="J77" s="130" t="s">
        <v>30</v>
      </c>
      <c r="K77" s="162">
        <v>2000000</v>
      </c>
      <c r="L77" s="143">
        <v>44927</v>
      </c>
      <c r="M77" s="285" t="s">
        <v>192</v>
      </c>
      <c r="N77" s="130" t="s">
        <v>130</v>
      </c>
      <c r="O77" s="119" t="s">
        <v>159</v>
      </c>
      <c r="P77" s="63" t="s">
        <v>159</v>
      </c>
      <c r="Q77" s="63" t="s">
        <v>159</v>
      </c>
      <c r="R77" s="130"/>
    </row>
    <row r="78" spans="1:19" s="286" customFormat="1" ht="36" customHeight="1" x14ac:dyDescent="0.25">
      <c r="A78" s="63">
        <v>129</v>
      </c>
      <c r="B78" s="130" t="s">
        <v>111</v>
      </c>
      <c r="C78" s="130" t="s">
        <v>406</v>
      </c>
      <c r="D78" s="130" t="s">
        <v>407</v>
      </c>
      <c r="E78" s="215" t="s">
        <v>129</v>
      </c>
      <c r="F78" s="130" t="s">
        <v>158</v>
      </c>
      <c r="G78" s="130" t="s">
        <v>114</v>
      </c>
      <c r="H78" s="139" t="s">
        <v>155</v>
      </c>
      <c r="I78" s="130" t="s">
        <v>338</v>
      </c>
      <c r="J78" s="130" t="s">
        <v>30</v>
      </c>
      <c r="K78" s="162">
        <v>130200</v>
      </c>
      <c r="L78" s="143">
        <v>44927</v>
      </c>
      <c r="M78" s="143">
        <v>44927</v>
      </c>
      <c r="N78" s="130" t="s">
        <v>130</v>
      </c>
      <c r="O78" s="119" t="s">
        <v>159</v>
      </c>
      <c r="P78" s="63" t="s">
        <v>159</v>
      </c>
      <c r="Q78" s="63" t="s">
        <v>159</v>
      </c>
      <c r="R78" s="130"/>
    </row>
    <row r="79" spans="1:19" s="286" customFormat="1" ht="36" customHeight="1" x14ac:dyDescent="0.25">
      <c r="A79" s="63">
        <v>130</v>
      </c>
      <c r="B79" s="130" t="s">
        <v>409</v>
      </c>
      <c r="C79" s="130" t="s">
        <v>410</v>
      </c>
      <c r="D79" s="130" t="s">
        <v>408</v>
      </c>
      <c r="E79" s="130" t="s">
        <v>395</v>
      </c>
      <c r="F79" s="118">
        <v>796</v>
      </c>
      <c r="G79" s="118" t="s">
        <v>135</v>
      </c>
      <c r="H79" s="139">
        <v>15</v>
      </c>
      <c r="I79" s="118">
        <v>5405000000</v>
      </c>
      <c r="J79" s="118" t="s">
        <v>30</v>
      </c>
      <c r="K79" s="162">
        <v>763875</v>
      </c>
      <c r="L79" s="143">
        <v>44927</v>
      </c>
      <c r="M79" s="143">
        <v>44927</v>
      </c>
      <c r="N79" s="130" t="s">
        <v>130</v>
      </c>
      <c r="O79" s="119" t="s">
        <v>159</v>
      </c>
      <c r="P79" s="63" t="s">
        <v>159</v>
      </c>
      <c r="Q79" s="63" t="s">
        <v>159</v>
      </c>
      <c r="R79" s="130"/>
    </row>
    <row r="80" spans="1:19" s="286" customFormat="1" ht="67.5" customHeight="1" x14ac:dyDescent="0.25">
      <c r="A80" s="63">
        <v>131</v>
      </c>
      <c r="B80" s="130" t="s">
        <v>413</v>
      </c>
      <c r="C80" s="130" t="s">
        <v>424</v>
      </c>
      <c r="D80" s="130" t="s">
        <v>411</v>
      </c>
      <c r="E80" s="130" t="s">
        <v>412</v>
      </c>
      <c r="F80" s="130" t="s">
        <v>158</v>
      </c>
      <c r="G80" s="130" t="s">
        <v>114</v>
      </c>
      <c r="H80" s="139" t="s">
        <v>155</v>
      </c>
      <c r="I80" s="130" t="s">
        <v>338</v>
      </c>
      <c r="J80" s="118" t="s">
        <v>30</v>
      </c>
      <c r="K80" s="162">
        <v>616800</v>
      </c>
      <c r="L80" s="143">
        <v>44927</v>
      </c>
      <c r="M80" s="143">
        <v>44927</v>
      </c>
      <c r="N80" s="130" t="s">
        <v>130</v>
      </c>
      <c r="O80" s="119" t="s">
        <v>159</v>
      </c>
      <c r="P80" s="63" t="s">
        <v>159</v>
      </c>
      <c r="Q80" s="63" t="s">
        <v>159</v>
      </c>
      <c r="R80" s="130"/>
    </row>
    <row r="81" spans="1:21" s="286" customFormat="1" ht="60.75" customHeight="1" x14ac:dyDescent="0.25">
      <c r="A81" s="63">
        <v>132</v>
      </c>
      <c r="B81" s="130" t="s">
        <v>413</v>
      </c>
      <c r="C81" s="130" t="s">
        <v>424</v>
      </c>
      <c r="D81" s="130" t="s">
        <v>415</v>
      </c>
      <c r="E81" s="130" t="s">
        <v>418</v>
      </c>
      <c r="F81" s="130" t="s">
        <v>158</v>
      </c>
      <c r="G81" s="130" t="s">
        <v>114</v>
      </c>
      <c r="H81" s="139" t="s">
        <v>155</v>
      </c>
      <c r="I81" s="130" t="s">
        <v>338</v>
      </c>
      <c r="J81" s="118" t="s">
        <v>30</v>
      </c>
      <c r="K81" s="162">
        <v>463600</v>
      </c>
      <c r="L81" s="143">
        <v>44927</v>
      </c>
      <c r="M81" s="285">
        <v>45108</v>
      </c>
      <c r="N81" s="130" t="s">
        <v>172</v>
      </c>
      <c r="O81" s="119" t="s">
        <v>21</v>
      </c>
      <c r="P81" s="63" t="s">
        <v>159</v>
      </c>
      <c r="Q81" s="63" t="s">
        <v>159</v>
      </c>
      <c r="R81" s="130"/>
    </row>
    <row r="82" spans="1:21" s="286" customFormat="1" ht="36" customHeight="1" x14ac:dyDescent="0.25">
      <c r="A82" s="63">
        <v>133</v>
      </c>
      <c r="B82" s="130" t="s">
        <v>413</v>
      </c>
      <c r="C82" s="130" t="s">
        <v>424</v>
      </c>
      <c r="D82" s="130" t="s">
        <v>417</v>
      </c>
      <c r="E82" s="130" t="s">
        <v>416</v>
      </c>
      <c r="F82" s="130" t="s">
        <v>158</v>
      </c>
      <c r="G82" s="130" t="s">
        <v>114</v>
      </c>
      <c r="H82" s="139" t="s">
        <v>155</v>
      </c>
      <c r="I82" s="130" t="s">
        <v>338</v>
      </c>
      <c r="J82" s="118" t="s">
        <v>30</v>
      </c>
      <c r="K82" s="162">
        <v>377000</v>
      </c>
      <c r="L82" s="143">
        <v>44927</v>
      </c>
      <c r="M82" s="285" t="s">
        <v>192</v>
      </c>
      <c r="N82" s="130" t="s">
        <v>172</v>
      </c>
      <c r="O82" s="119" t="s">
        <v>21</v>
      </c>
      <c r="P82" s="63" t="s">
        <v>159</v>
      </c>
      <c r="Q82" s="63" t="s">
        <v>159</v>
      </c>
      <c r="R82" s="130"/>
    </row>
    <row r="83" spans="1:21" s="286" customFormat="1" ht="36" customHeight="1" x14ac:dyDescent="0.25">
      <c r="A83" s="63">
        <v>139</v>
      </c>
      <c r="B83" s="130" t="s">
        <v>194</v>
      </c>
      <c r="C83" s="130" t="s">
        <v>303</v>
      </c>
      <c r="D83" s="130" t="s">
        <v>447</v>
      </c>
      <c r="E83" s="118" t="s">
        <v>449</v>
      </c>
      <c r="F83" s="130" t="s">
        <v>158</v>
      </c>
      <c r="G83" s="130" t="s">
        <v>114</v>
      </c>
      <c r="H83" s="139" t="s">
        <v>155</v>
      </c>
      <c r="I83" s="130" t="s">
        <v>338</v>
      </c>
      <c r="J83" s="118" t="s">
        <v>30</v>
      </c>
      <c r="K83" s="162">
        <v>426370.5</v>
      </c>
      <c r="L83" s="143">
        <v>44927</v>
      </c>
      <c r="M83" s="143">
        <v>44927</v>
      </c>
      <c r="N83" s="130" t="s">
        <v>130</v>
      </c>
      <c r="O83" s="119" t="s">
        <v>159</v>
      </c>
      <c r="P83" s="63" t="s">
        <v>159</v>
      </c>
      <c r="Q83" s="63" t="s">
        <v>159</v>
      </c>
      <c r="R83" s="130"/>
    </row>
    <row r="84" spans="1:21" s="286" customFormat="1" ht="39" customHeight="1" x14ac:dyDescent="0.25">
      <c r="A84" s="63">
        <v>140</v>
      </c>
      <c r="B84" s="118" t="s">
        <v>263</v>
      </c>
      <c r="C84" s="118" t="s">
        <v>450</v>
      </c>
      <c r="D84" s="118" t="s">
        <v>262</v>
      </c>
      <c r="E84" s="118" t="s">
        <v>250</v>
      </c>
      <c r="F84" s="130" t="s">
        <v>158</v>
      </c>
      <c r="G84" s="130" t="s">
        <v>114</v>
      </c>
      <c r="H84" s="139" t="s">
        <v>155</v>
      </c>
      <c r="I84" s="130" t="s">
        <v>338</v>
      </c>
      <c r="J84" s="118" t="s">
        <v>30</v>
      </c>
      <c r="K84" s="162">
        <v>791556.48</v>
      </c>
      <c r="L84" s="143">
        <v>44927</v>
      </c>
      <c r="M84" s="143">
        <v>45658</v>
      </c>
      <c r="N84" s="130" t="s">
        <v>130</v>
      </c>
      <c r="O84" s="119" t="s">
        <v>159</v>
      </c>
      <c r="P84" s="63" t="s">
        <v>159</v>
      </c>
      <c r="Q84" s="63" t="s">
        <v>159</v>
      </c>
      <c r="R84" s="130"/>
    </row>
    <row r="85" spans="1:21" s="80" customFormat="1" ht="36" customHeight="1" x14ac:dyDescent="0.25">
      <c r="A85" s="63">
        <v>149</v>
      </c>
      <c r="B85" s="118" t="s">
        <v>307</v>
      </c>
      <c r="C85" s="118" t="s">
        <v>457</v>
      </c>
      <c r="D85" s="118" t="s">
        <v>162</v>
      </c>
      <c r="E85" s="118" t="s">
        <v>166</v>
      </c>
      <c r="F85" s="47" t="s">
        <v>158</v>
      </c>
      <c r="G85" s="43" t="s">
        <v>114</v>
      </c>
      <c r="H85" s="53">
        <v>1</v>
      </c>
      <c r="I85" s="43">
        <f t="shared" ref="I85" si="1">$E$15</f>
        <v>5405000000</v>
      </c>
      <c r="J85" s="43" t="s">
        <v>30</v>
      </c>
      <c r="K85" s="162">
        <v>171086.45</v>
      </c>
      <c r="L85" s="143">
        <v>44927</v>
      </c>
      <c r="M85" s="143">
        <v>45261</v>
      </c>
      <c r="N85" s="72" t="s">
        <v>130</v>
      </c>
      <c r="O85" s="152" t="s">
        <v>159</v>
      </c>
      <c r="P85" s="63" t="s">
        <v>159</v>
      </c>
      <c r="Q85" s="63" t="s">
        <v>159</v>
      </c>
      <c r="R85" s="72"/>
    </row>
    <row r="86" spans="1:21" s="248" customFormat="1" ht="21" customHeight="1" x14ac:dyDescent="0.25">
      <c r="A86" s="237"/>
      <c r="B86" s="238"/>
      <c r="C86" s="238"/>
      <c r="D86" s="249" t="s">
        <v>373</v>
      </c>
      <c r="E86" s="239"/>
      <c r="F86" s="239"/>
      <c r="G86" s="239"/>
      <c r="H86" s="240"/>
      <c r="I86" s="241"/>
      <c r="J86" s="242"/>
      <c r="K86" s="243"/>
      <c r="L86" s="244"/>
      <c r="M86" s="245"/>
      <c r="N86" s="239"/>
      <c r="O86" s="246"/>
      <c r="P86" s="233"/>
      <c r="Q86" s="247"/>
      <c r="R86" s="239"/>
    </row>
    <row r="87" spans="1:21" s="155" customFormat="1" ht="22.5" x14ac:dyDescent="0.25">
      <c r="A87" s="36">
        <v>57</v>
      </c>
      <c r="B87" s="118" t="s">
        <v>227</v>
      </c>
      <c r="C87" s="118" t="s">
        <v>228</v>
      </c>
      <c r="D87" s="118" t="s">
        <v>229</v>
      </c>
      <c r="E87" s="118" t="s">
        <v>230</v>
      </c>
      <c r="F87" s="118">
        <v>876</v>
      </c>
      <c r="G87" s="118" t="s">
        <v>231</v>
      </c>
      <c r="H87" s="139">
        <v>1</v>
      </c>
      <c r="I87" s="118">
        <v>5405000000</v>
      </c>
      <c r="J87" s="118" t="s">
        <v>30</v>
      </c>
      <c r="K87" s="162">
        <v>262000</v>
      </c>
      <c r="L87" s="143">
        <v>44958</v>
      </c>
      <c r="M87" s="143">
        <v>45400</v>
      </c>
      <c r="N87" s="123" t="s">
        <v>172</v>
      </c>
      <c r="O87" s="63" t="s">
        <v>21</v>
      </c>
      <c r="P87" s="63" t="s">
        <v>159</v>
      </c>
      <c r="Q87" s="63" t="s">
        <v>159</v>
      </c>
      <c r="R87" s="36"/>
      <c r="S87" s="153"/>
    </row>
    <row r="88" spans="1:21" s="40" customFormat="1" ht="33.75" x14ac:dyDescent="0.25">
      <c r="A88" s="41">
        <v>59</v>
      </c>
      <c r="B88" s="89" t="s">
        <v>148</v>
      </c>
      <c r="C88" s="90" t="s">
        <v>268</v>
      </c>
      <c r="D88" s="56" t="s">
        <v>149</v>
      </c>
      <c r="E88" s="126" t="s">
        <v>353</v>
      </c>
      <c r="F88" s="47" t="s">
        <v>151</v>
      </c>
      <c r="G88" s="123" t="s">
        <v>135</v>
      </c>
      <c r="H88" s="53" t="s">
        <v>98</v>
      </c>
      <c r="I88" s="43">
        <f>$E$15</f>
        <v>5405000000</v>
      </c>
      <c r="J88" s="118" t="s">
        <v>30</v>
      </c>
      <c r="K88" s="159">
        <v>8527920</v>
      </c>
      <c r="L88" s="44">
        <v>44958</v>
      </c>
      <c r="M88" s="44">
        <v>45261</v>
      </c>
      <c r="N88" s="123" t="s">
        <v>336</v>
      </c>
      <c r="O88" s="90" t="s">
        <v>21</v>
      </c>
      <c r="P88" s="63" t="s">
        <v>21</v>
      </c>
      <c r="Q88" s="63" t="s">
        <v>159</v>
      </c>
      <c r="R88" s="45"/>
      <c r="S88" s="46"/>
    </row>
    <row r="89" spans="1:21" s="40" customFormat="1" ht="33.75" x14ac:dyDescent="0.25">
      <c r="A89" s="200">
        <v>60</v>
      </c>
      <c r="B89" s="89" t="s">
        <v>148</v>
      </c>
      <c r="C89" s="90" t="s">
        <v>268</v>
      </c>
      <c r="D89" s="56" t="s">
        <v>149</v>
      </c>
      <c r="E89" s="126" t="s">
        <v>353</v>
      </c>
      <c r="F89" s="47" t="s">
        <v>151</v>
      </c>
      <c r="G89" s="43" t="s">
        <v>135</v>
      </c>
      <c r="H89" s="53" t="s">
        <v>98</v>
      </c>
      <c r="I89" s="43">
        <v>5405000000</v>
      </c>
      <c r="J89" s="43" t="s">
        <v>30</v>
      </c>
      <c r="K89" s="159">
        <v>7727920</v>
      </c>
      <c r="L89" s="44">
        <v>44958</v>
      </c>
      <c r="M89" s="44">
        <v>45261</v>
      </c>
      <c r="N89" s="43" t="s">
        <v>336</v>
      </c>
      <c r="O89" s="90" t="s">
        <v>21</v>
      </c>
      <c r="P89" s="63" t="s">
        <v>21</v>
      </c>
      <c r="Q89" s="63" t="s">
        <v>159</v>
      </c>
      <c r="R89" s="90"/>
    </row>
    <row r="90" spans="1:21" s="9" customFormat="1" ht="26.25" customHeight="1" x14ac:dyDescent="0.25">
      <c r="A90" s="36">
        <v>67</v>
      </c>
      <c r="B90" s="37" t="s">
        <v>118</v>
      </c>
      <c r="C90" s="37" t="s">
        <v>119</v>
      </c>
      <c r="D90" s="118" t="s">
        <v>40</v>
      </c>
      <c r="E90" s="118" t="s">
        <v>41</v>
      </c>
      <c r="F90" s="118">
        <v>796</v>
      </c>
      <c r="G90" s="118" t="s">
        <v>135</v>
      </c>
      <c r="H90" s="139">
        <v>21</v>
      </c>
      <c r="I90" s="118">
        <v>5405000000</v>
      </c>
      <c r="J90" s="118" t="s">
        <v>30</v>
      </c>
      <c r="K90" s="162">
        <v>940000</v>
      </c>
      <c r="L90" s="143">
        <v>44958</v>
      </c>
      <c r="M90" s="143">
        <v>45017</v>
      </c>
      <c r="N90" s="123" t="s">
        <v>334</v>
      </c>
      <c r="O90" s="63" t="s">
        <v>21</v>
      </c>
      <c r="P90" s="63" t="s">
        <v>21</v>
      </c>
      <c r="Q90" s="63" t="s">
        <v>159</v>
      </c>
      <c r="R90" s="63"/>
      <c r="S90" s="34"/>
    </row>
    <row r="91" spans="1:21" s="40" customFormat="1" ht="45" x14ac:dyDescent="0.25">
      <c r="A91" s="36">
        <v>68</v>
      </c>
      <c r="B91" s="38" t="s">
        <v>68</v>
      </c>
      <c r="C91" s="38" t="s">
        <v>69</v>
      </c>
      <c r="D91" s="123" t="s">
        <v>70</v>
      </c>
      <c r="E91" s="118" t="s">
        <v>71</v>
      </c>
      <c r="F91" s="118">
        <v>166</v>
      </c>
      <c r="G91" s="118" t="s">
        <v>36</v>
      </c>
      <c r="H91" s="99">
        <v>33</v>
      </c>
      <c r="I91" s="118">
        <v>5405000000</v>
      </c>
      <c r="J91" s="118" t="s">
        <v>30</v>
      </c>
      <c r="K91" s="163">
        <v>340000</v>
      </c>
      <c r="L91" s="143">
        <v>44958</v>
      </c>
      <c r="M91" s="143">
        <v>45017</v>
      </c>
      <c r="N91" s="123" t="s">
        <v>195</v>
      </c>
      <c r="O91" s="63" t="s">
        <v>21</v>
      </c>
      <c r="P91" s="63" t="s">
        <v>159</v>
      </c>
      <c r="Q91" s="63" t="s">
        <v>159</v>
      </c>
      <c r="R91" s="63"/>
      <c r="S91" s="88"/>
    </row>
    <row r="92" spans="1:21" s="76" customFormat="1" ht="45" x14ac:dyDescent="0.25">
      <c r="A92" s="200">
        <v>69</v>
      </c>
      <c r="B92" s="52" t="s">
        <v>169</v>
      </c>
      <c r="C92" s="45" t="s">
        <v>170</v>
      </c>
      <c r="D92" s="43" t="s">
        <v>171</v>
      </c>
      <c r="E92" s="64" t="s">
        <v>166</v>
      </c>
      <c r="F92" s="53">
        <v>876</v>
      </c>
      <c r="G92" s="43" t="s">
        <v>114</v>
      </c>
      <c r="H92" s="53">
        <v>1</v>
      </c>
      <c r="I92" s="43">
        <f>$E$15</f>
        <v>5405000000</v>
      </c>
      <c r="J92" s="43" t="s">
        <v>30</v>
      </c>
      <c r="K92" s="159">
        <v>276000</v>
      </c>
      <c r="L92" s="44">
        <v>44958</v>
      </c>
      <c r="M92" s="44">
        <v>45292</v>
      </c>
      <c r="N92" s="43" t="s">
        <v>172</v>
      </c>
      <c r="O92" s="45" t="s">
        <v>21</v>
      </c>
      <c r="P92" s="63" t="s">
        <v>159</v>
      </c>
      <c r="Q92" s="63" t="s">
        <v>159</v>
      </c>
      <c r="R92" s="45"/>
    </row>
    <row r="93" spans="1:21" s="9" customFormat="1" ht="33.75" x14ac:dyDescent="0.25">
      <c r="A93" s="36">
        <v>70</v>
      </c>
      <c r="B93" s="35" t="s">
        <v>118</v>
      </c>
      <c r="C93" s="35" t="s">
        <v>119</v>
      </c>
      <c r="D93" s="47" t="s">
        <v>82</v>
      </c>
      <c r="E93" s="47" t="s">
        <v>83</v>
      </c>
      <c r="F93" s="118">
        <v>796</v>
      </c>
      <c r="G93" s="118" t="s">
        <v>135</v>
      </c>
      <c r="H93" s="99">
        <v>32</v>
      </c>
      <c r="I93" s="118">
        <v>5405000000</v>
      </c>
      <c r="J93" s="118" t="s">
        <v>30</v>
      </c>
      <c r="K93" s="163">
        <v>250000</v>
      </c>
      <c r="L93" s="143">
        <v>44958</v>
      </c>
      <c r="M93" s="143">
        <v>45047</v>
      </c>
      <c r="N93" s="123" t="s">
        <v>334</v>
      </c>
      <c r="O93" s="63" t="s">
        <v>21</v>
      </c>
      <c r="P93" s="63" t="s">
        <v>21</v>
      </c>
      <c r="Q93" s="63" t="s">
        <v>159</v>
      </c>
      <c r="R93" s="36"/>
      <c r="S93" s="34"/>
    </row>
    <row r="94" spans="1:21" s="76" customFormat="1" ht="15" x14ac:dyDescent="0.25">
      <c r="A94" s="54">
        <v>72</v>
      </c>
      <c r="B94" s="51" t="s">
        <v>356</v>
      </c>
      <c r="C94" s="51" t="s">
        <v>101</v>
      </c>
      <c r="D94" s="54" t="s">
        <v>102</v>
      </c>
      <c r="E94" s="61" t="s">
        <v>103</v>
      </c>
      <c r="F94" s="54">
        <v>796</v>
      </c>
      <c r="G94" s="61" t="s">
        <v>135</v>
      </c>
      <c r="H94" s="116">
        <v>100000</v>
      </c>
      <c r="I94" s="54">
        <f>$E$15</f>
        <v>5405000000</v>
      </c>
      <c r="J94" s="57" t="s">
        <v>30</v>
      </c>
      <c r="K94" s="159">
        <v>187102.5</v>
      </c>
      <c r="L94" s="44">
        <v>44958</v>
      </c>
      <c r="M94" s="58">
        <v>45323</v>
      </c>
      <c r="N94" s="61" t="s">
        <v>195</v>
      </c>
      <c r="O94" s="57" t="s">
        <v>21</v>
      </c>
      <c r="P94" s="63" t="s">
        <v>159</v>
      </c>
      <c r="Q94" s="63" t="s">
        <v>159</v>
      </c>
      <c r="R94" s="54"/>
      <c r="S94" s="36"/>
      <c r="T94" s="27"/>
      <c r="U94" s="28"/>
    </row>
    <row r="95" spans="1:21" s="294" customFormat="1" ht="67.5" x14ac:dyDescent="0.25">
      <c r="A95" s="54">
        <v>135</v>
      </c>
      <c r="B95" s="130" t="s">
        <v>413</v>
      </c>
      <c r="C95" s="130" t="s">
        <v>424</v>
      </c>
      <c r="D95" s="130" t="s">
        <v>420</v>
      </c>
      <c r="E95" s="130" t="s">
        <v>421</v>
      </c>
      <c r="F95" s="130" t="s">
        <v>158</v>
      </c>
      <c r="G95" s="130" t="s">
        <v>114</v>
      </c>
      <c r="H95" s="139" t="s">
        <v>155</v>
      </c>
      <c r="I95" s="130" t="s">
        <v>338</v>
      </c>
      <c r="J95" s="118" t="s">
        <v>30</v>
      </c>
      <c r="K95" s="159">
        <v>210000</v>
      </c>
      <c r="L95" s="44">
        <v>44958</v>
      </c>
      <c r="M95" s="58">
        <v>45017</v>
      </c>
      <c r="N95" s="43" t="s">
        <v>172</v>
      </c>
      <c r="O95" s="45" t="s">
        <v>21</v>
      </c>
      <c r="P95" s="63" t="s">
        <v>159</v>
      </c>
      <c r="Q95" s="63" t="s">
        <v>159</v>
      </c>
      <c r="R95" s="54"/>
      <c r="S95" s="24"/>
      <c r="T95" s="293"/>
      <c r="U95" s="32"/>
    </row>
    <row r="96" spans="1:21" s="76" customFormat="1" ht="22.5" x14ac:dyDescent="0.25">
      <c r="A96" s="54">
        <v>137</v>
      </c>
      <c r="B96" s="130" t="s">
        <v>427</v>
      </c>
      <c r="C96" s="130" t="s">
        <v>410</v>
      </c>
      <c r="D96" s="130" t="s">
        <v>448</v>
      </c>
      <c r="E96" s="130" t="s">
        <v>426</v>
      </c>
      <c r="F96" s="64">
        <v>796</v>
      </c>
      <c r="G96" s="64" t="s">
        <v>135</v>
      </c>
      <c r="H96" s="98">
        <v>4</v>
      </c>
      <c r="I96" s="64">
        <v>5405000000</v>
      </c>
      <c r="J96" s="64" t="s">
        <v>30</v>
      </c>
      <c r="K96" s="159">
        <v>480000</v>
      </c>
      <c r="L96" s="44">
        <v>44958</v>
      </c>
      <c r="M96" s="58">
        <v>45139</v>
      </c>
      <c r="N96" s="61" t="s">
        <v>195</v>
      </c>
      <c r="O96" s="57" t="s">
        <v>21</v>
      </c>
      <c r="P96" s="63" t="s">
        <v>159</v>
      </c>
      <c r="Q96" s="63" t="s">
        <v>159</v>
      </c>
      <c r="R96" s="54"/>
      <c r="S96" s="24"/>
      <c r="T96" s="27"/>
      <c r="U96" s="28"/>
    </row>
    <row r="97" spans="1:21" s="76" customFormat="1" ht="22.5" x14ac:dyDescent="0.25">
      <c r="A97" s="54">
        <v>138</v>
      </c>
      <c r="B97" s="130" t="s">
        <v>427</v>
      </c>
      <c r="C97" s="130" t="s">
        <v>410</v>
      </c>
      <c r="D97" s="130" t="s">
        <v>428</v>
      </c>
      <c r="E97" s="130" t="s">
        <v>429</v>
      </c>
      <c r="F97" s="64">
        <v>796</v>
      </c>
      <c r="G97" s="64" t="s">
        <v>135</v>
      </c>
      <c r="H97" s="98">
        <v>17</v>
      </c>
      <c r="I97" s="64">
        <v>5405000000</v>
      </c>
      <c r="J97" s="64" t="s">
        <v>30</v>
      </c>
      <c r="K97" s="159">
        <v>272000</v>
      </c>
      <c r="L97" s="44">
        <v>44958</v>
      </c>
      <c r="M97" s="58">
        <v>45139</v>
      </c>
      <c r="N97" s="61" t="s">
        <v>195</v>
      </c>
      <c r="O97" s="57" t="s">
        <v>21</v>
      </c>
      <c r="P97" s="63" t="s">
        <v>159</v>
      </c>
      <c r="Q97" s="63" t="s">
        <v>159</v>
      </c>
      <c r="R97" s="54"/>
      <c r="S97" s="24"/>
      <c r="T97" s="27"/>
      <c r="U97" s="28"/>
    </row>
    <row r="98" spans="1:21" s="59" customFormat="1" ht="22.5" x14ac:dyDescent="0.25">
      <c r="A98" s="287">
        <v>54</v>
      </c>
      <c r="B98" s="214" t="s">
        <v>111</v>
      </c>
      <c r="C98" s="214" t="s">
        <v>111</v>
      </c>
      <c r="D98" s="71" t="s">
        <v>112</v>
      </c>
      <c r="E98" s="215" t="s">
        <v>113</v>
      </c>
      <c r="F98" s="210">
        <v>876</v>
      </c>
      <c r="G98" s="212" t="s">
        <v>114</v>
      </c>
      <c r="H98" s="213">
        <v>1</v>
      </c>
      <c r="I98" s="210">
        <v>5405000000</v>
      </c>
      <c r="J98" s="210" t="s">
        <v>114</v>
      </c>
      <c r="K98" s="308">
        <v>319643.52000000002</v>
      </c>
      <c r="L98" s="44">
        <v>44958</v>
      </c>
      <c r="M98" s="70">
        <v>45323</v>
      </c>
      <c r="N98" s="71" t="s">
        <v>172</v>
      </c>
      <c r="O98" s="45" t="s">
        <v>21</v>
      </c>
      <c r="P98" s="63" t="s">
        <v>159</v>
      </c>
      <c r="Q98" s="63" t="s">
        <v>159</v>
      </c>
      <c r="R98" s="62"/>
      <c r="S98" s="59" t="s">
        <v>37</v>
      </c>
    </row>
    <row r="99" spans="1:21" s="286" customFormat="1" ht="51.75" customHeight="1" x14ac:dyDescent="0.25">
      <c r="A99" s="63">
        <v>146</v>
      </c>
      <c r="B99" s="118" t="s">
        <v>306</v>
      </c>
      <c r="C99" s="118" t="s">
        <v>453</v>
      </c>
      <c r="D99" s="118" t="s">
        <v>452</v>
      </c>
      <c r="E99" s="118" t="s">
        <v>250</v>
      </c>
      <c r="F99" s="130" t="s">
        <v>158</v>
      </c>
      <c r="G99" s="130" t="s">
        <v>114</v>
      </c>
      <c r="H99" s="139" t="s">
        <v>155</v>
      </c>
      <c r="I99" s="130" t="s">
        <v>338</v>
      </c>
      <c r="J99" s="118" t="s">
        <v>30</v>
      </c>
      <c r="K99" s="162">
        <v>228800</v>
      </c>
      <c r="L99" s="44">
        <v>44958</v>
      </c>
      <c r="M99" s="44">
        <v>44958</v>
      </c>
      <c r="N99" s="130" t="s">
        <v>130</v>
      </c>
      <c r="O99" s="119" t="s">
        <v>159</v>
      </c>
      <c r="P99" s="63" t="s">
        <v>159</v>
      </c>
      <c r="Q99" s="63" t="s">
        <v>159</v>
      </c>
      <c r="R99" s="130"/>
    </row>
    <row r="100" spans="1:21" s="286" customFormat="1" ht="51" customHeight="1" x14ac:dyDescent="0.25">
      <c r="A100" s="63">
        <v>147</v>
      </c>
      <c r="B100" s="118" t="s">
        <v>306</v>
      </c>
      <c r="C100" s="118" t="s">
        <v>453</v>
      </c>
      <c r="D100" s="118" t="s">
        <v>452</v>
      </c>
      <c r="E100" s="118" t="s">
        <v>250</v>
      </c>
      <c r="F100" s="130" t="s">
        <v>158</v>
      </c>
      <c r="G100" s="130" t="s">
        <v>114</v>
      </c>
      <c r="H100" s="139" t="s">
        <v>155</v>
      </c>
      <c r="I100" s="130" t="s">
        <v>338</v>
      </c>
      <c r="J100" s="118" t="s">
        <v>30</v>
      </c>
      <c r="K100" s="162">
        <v>2745600</v>
      </c>
      <c r="L100" s="44">
        <v>44958</v>
      </c>
      <c r="M100" s="143" t="s">
        <v>192</v>
      </c>
      <c r="N100" s="130" t="s">
        <v>130</v>
      </c>
      <c r="O100" s="119" t="s">
        <v>159</v>
      </c>
      <c r="P100" s="63" t="s">
        <v>159</v>
      </c>
      <c r="Q100" s="63" t="s">
        <v>159</v>
      </c>
      <c r="R100" s="130"/>
    </row>
    <row r="101" spans="1:21" s="286" customFormat="1" ht="66.75" customHeight="1" x14ac:dyDescent="0.25">
      <c r="A101" s="63">
        <v>148</v>
      </c>
      <c r="B101" s="118" t="s">
        <v>455</v>
      </c>
      <c r="C101" s="118" t="s">
        <v>456</v>
      </c>
      <c r="D101" s="118" t="s">
        <v>454</v>
      </c>
      <c r="E101" s="118" t="s">
        <v>250</v>
      </c>
      <c r="F101" s="130" t="s">
        <v>158</v>
      </c>
      <c r="G101" s="130" t="s">
        <v>114</v>
      </c>
      <c r="H101" s="139" t="s">
        <v>155</v>
      </c>
      <c r="I101" s="130" t="s">
        <v>338</v>
      </c>
      <c r="J101" s="118" t="s">
        <v>30</v>
      </c>
      <c r="K101" s="162">
        <v>119481.95</v>
      </c>
      <c r="L101" s="44">
        <v>44958</v>
      </c>
      <c r="M101" s="44">
        <v>44958</v>
      </c>
      <c r="N101" s="130" t="s">
        <v>130</v>
      </c>
      <c r="O101" s="119" t="s">
        <v>159</v>
      </c>
      <c r="P101" s="63" t="s">
        <v>159</v>
      </c>
      <c r="Q101" s="63" t="s">
        <v>159</v>
      </c>
      <c r="R101" s="130"/>
    </row>
    <row r="102" spans="1:21" s="294" customFormat="1" ht="31.5" customHeight="1" x14ac:dyDescent="0.25">
      <c r="A102" s="63">
        <v>48</v>
      </c>
      <c r="B102" s="130" t="s">
        <v>140</v>
      </c>
      <c r="C102" s="118" t="s">
        <v>141</v>
      </c>
      <c r="D102" s="118" t="s">
        <v>458</v>
      </c>
      <c r="E102" s="118" t="s">
        <v>134</v>
      </c>
      <c r="F102" s="118">
        <v>796</v>
      </c>
      <c r="G102" s="118" t="s">
        <v>135</v>
      </c>
      <c r="H102" s="139">
        <v>1</v>
      </c>
      <c r="I102" s="118">
        <v>5405000000</v>
      </c>
      <c r="J102" s="118" t="s">
        <v>30</v>
      </c>
      <c r="K102" s="159">
        <v>6650000</v>
      </c>
      <c r="L102" s="44">
        <v>44958</v>
      </c>
      <c r="M102" s="44">
        <v>45047</v>
      </c>
      <c r="N102" s="43" t="s">
        <v>334</v>
      </c>
      <c r="O102" s="45" t="s">
        <v>21</v>
      </c>
      <c r="P102" s="63" t="s">
        <v>21</v>
      </c>
      <c r="Q102" s="63" t="s">
        <v>159</v>
      </c>
      <c r="R102" s="45"/>
    </row>
    <row r="103" spans="1:21" s="306" customFormat="1" ht="71.25" customHeight="1" x14ac:dyDescent="0.25">
      <c r="A103" s="297">
        <v>150</v>
      </c>
      <c r="B103" s="299" t="s">
        <v>461</v>
      </c>
      <c r="C103" s="300" t="s">
        <v>460</v>
      </c>
      <c r="D103" s="301" t="s">
        <v>459</v>
      </c>
      <c r="E103" s="168" t="s">
        <v>39</v>
      </c>
      <c r="F103" s="53">
        <v>876</v>
      </c>
      <c r="G103" s="123" t="s">
        <v>114</v>
      </c>
      <c r="H103" s="47">
        <v>1</v>
      </c>
      <c r="I103" s="43">
        <f t="shared" ref="I103:I111" si="2">$E$15</f>
        <v>5405000000</v>
      </c>
      <c r="J103" s="43" t="s">
        <v>30</v>
      </c>
      <c r="K103" s="302">
        <v>1611820.8</v>
      </c>
      <c r="L103" s="303">
        <v>44958</v>
      </c>
      <c r="M103" s="303">
        <v>45078</v>
      </c>
      <c r="N103" s="43" t="s">
        <v>336</v>
      </c>
      <c r="O103" s="45" t="s">
        <v>21</v>
      </c>
      <c r="P103" s="63" t="s">
        <v>21</v>
      </c>
      <c r="Q103" s="63" t="s">
        <v>159</v>
      </c>
      <c r="R103" s="297"/>
      <c r="S103" s="304"/>
      <c r="T103" s="305"/>
    </row>
    <row r="104" spans="1:21" s="306" customFormat="1" ht="71.25" customHeight="1" x14ac:dyDescent="0.25">
      <c r="A104" s="298">
        <v>151</v>
      </c>
      <c r="B104" s="118" t="s">
        <v>252</v>
      </c>
      <c r="C104" s="118" t="s">
        <v>462</v>
      </c>
      <c r="D104" s="118" t="s">
        <v>251</v>
      </c>
      <c r="E104" s="118" t="s">
        <v>331</v>
      </c>
      <c r="F104" s="47" t="s">
        <v>158</v>
      </c>
      <c r="G104" s="43" t="s">
        <v>114</v>
      </c>
      <c r="H104" s="53">
        <v>1</v>
      </c>
      <c r="I104" s="43">
        <f t="shared" si="2"/>
        <v>5405000000</v>
      </c>
      <c r="J104" s="43" t="s">
        <v>30</v>
      </c>
      <c r="K104" s="162">
        <v>3161442</v>
      </c>
      <c r="L104" s="303">
        <v>44958</v>
      </c>
      <c r="M104" s="143">
        <v>45323</v>
      </c>
      <c r="N104" s="43" t="s">
        <v>172</v>
      </c>
      <c r="O104" s="45" t="s">
        <v>21</v>
      </c>
      <c r="P104" s="63" t="s">
        <v>159</v>
      </c>
      <c r="Q104" s="63" t="s">
        <v>159</v>
      </c>
      <c r="R104" s="297"/>
      <c r="S104" s="304"/>
      <c r="T104" s="305"/>
    </row>
    <row r="105" spans="1:21" s="306" customFormat="1" ht="71.25" customHeight="1" x14ac:dyDescent="0.25">
      <c r="A105" s="298">
        <v>152</v>
      </c>
      <c r="B105" s="299" t="s">
        <v>465</v>
      </c>
      <c r="C105" s="300" t="s">
        <v>464</v>
      </c>
      <c r="D105" s="301" t="s">
        <v>463</v>
      </c>
      <c r="E105" s="118" t="s">
        <v>250</v>
      </c>
      <c r="F105" s="53">
        <v>876</v>
      </c>
      <c r="G105" s="123" t="s">
        <v>114</v>
      </c>
      <c r="H105" s="47">
        <v>1</v>
      </c>
      <c r="I105" s="43">
        <f t="shared" si="2"/>
        <v>5405000000</v>
      </c>
      <c r="J105" s="43" t="s">
        <v>30</v>
      </c>
      <c r="K105" s="302">
        <v>312979.7</v>
      </c>
      <c r="L105" s="303">
        <v>44958</v>
      </c>
      <c r="M105" s="303">
        <v>44958</v>
      </c>
      <c r="N105" s="130" t="s">
        <v>130</v>
      </c>
      <c r="O105" s="119" t="s">
        <v>159</v>
      </c>
      <c r="P105" s="63" t="s">
        <v>159</v>
      </c>
      <c r="Q105" s="63" t="s">
        <v>159</v>
      </c>
      <c r="R105" s="297"/>
      <c r="S105" s="304"/>
      <c r="T105" s="305"/>
    </row>
    <row r="106" spans="1:21" s="76" customFormat="1" ht="33.75" x14ac:dyDescent="0.25">
      <c r="A106" s="63">
        <v>153</v>
      </c>
      <c r="B106" s="118" t="s">
        <v>302</v>
      </c>
      <c r="C106" s="118" t="s">
        <v>303</v>
      </c>
      <c r="D106" s="118" t="s">
        <v>466</v>
      </c>
      <c r="E106" s="118" t="s">
        <v>468</v>
      </c>
      <c r="F106" s="118">
        <v>112</v>
      </c>
      <c r="G106" s="118" t="s">
        <v>125</v>
      </c>
      <c r="H106" s="139">
        <v>14542</v>
      </c>
      <c r="I106" s="43">
        <f t="shared" si="2"/>
        <v>5405000000</v>
      </c>
      <c r="J106" s="43" t="s">
        <v>30</v>
      </c>
      <c r="K106" s="162">
        <v>988621</v>
      </c>
      <c r="L106" s="143">
        <v>44958</v>
      </c>
      <c r="M106" s="143">
        <v>44958</v>
      </c>
      <c r="N106" s="43" t="s">
        <v>130</v>
      </c>
      <c r="O106" s="45" t="s">
        <v>21</v>
      </c>
      <c r="P106" s="63" t="s">
        <v>21</v>
      </c>
      <c r="Q106" s="63" t="s">
        <v>159</v>
      </c>
      <c r="R106" s="63"/>
      <c r="S106" s="27"/>
    </row>
    <row r="107" spans="1:21" s="306" customFormat="1" ht="71.25" customHeight="1" x14ac:dyDescent="0.25">
      <c r="A107" s="309">
        <v>154</v>
      </c>
      <c r="B107" s="299" t="s">
        <v>471</v>
      </c>
      <c r="C107" s="300" t="s">
        <v>470</v>
      </c>
      <c r="D107" s="301" t="s">
        <v>467</v>
      </c>
      <c r="E107" s="118" t="s">
        <v>469</v>
      </c>
      <c r="F107" s="53">
        <v>876</v>
      </c>
      <c r="G107" s="123" t="s">
        <v>114</v>
      </c>
      <c r="H107" s="47">
        <v>1</v>
      </c>
      <c r="I107" s="43">
        <f t="shared" si="2"/>
        <v>5405000000</v>
      </c>
      <c r="J107" s="43" t="s">
        <v>30</v>
      </c>
      <c r="K107" s="302">
        <v>9936000</v>
      </c>
      <c r="L107" s="303">
        <v>44958</v>
      </c>
      <c r="M107" s="303" t="s">
        <v>192</v>
      </c>
      <c r="N107" s="130" t="s">
        <v>130</v>
      </c>
      <c r="O107" s="119" t="s">
        <v>21</v>
      </c>
      <c r="P107" s="63" t="s">
        <v>159</v>
      </c>
      <c r="Q107" s="63" t="s">
        <v>159</v>
      </c>
      <c r="R107" s="298"/>
      <c r="S107" s="304"/>
      <c r="T107" s="305"/>
    </row>
    <row r="108" spans="1:21" s="76" customFormat="1" ht="33.75" x14ac:dyDescent="0.25">
      <c r="A108" s="63">
        <v>155</v>
      </c>
      <c r="B108" s="118" t="s">
        <v>302</v>
      </c>
      <c r="C108" s="118" t="s">
        <v>303</v>
      </c>
      <c r="D108" s="118" t="s">
        <v>466</v>
      </c>
      <c r="E108" s="118" t="s">
        <v>472</v>
      </c>
      <c r="F108" s="118">
        <v>112</v>
      </c>
      <c r="G108" s="118" t="s">
        <v>125</v>
      </c>
      <c r="H108" s="139">
        <v>12308</v>
      </c>
      <c r="I108" s="43">
        <f t="shared" si="2"/>
        <v>5405000000</v>
      </c>
      <c r="J108" s="43" t="s">
        <v>30</v>
      </c>
      <c r="K108" s="162">
        <v>1091750</v>
      </c>
      <c r="L108" s="143">
        <v>44958</v>
      </c>
      <c r="M108" s="143">
        <v>44958</v>
      </c>
      <c r="N108" s="43" t="s">
        <v>130</v>
      </c>
      <c r="O108" s="45" t="s">
        <v>21</v>
      </c>
      <c r="P108" s="63" t="s">
        <v>21</v>
      </c>
      <c r="Q108" s="63" t="s">
        <v>159</v>
      </c>
      <c r="R108" s="63"/>
      <c r="S108" s="27"/>
    </row>
    <row r="109" spans="1:21" s="76" customFormat="1" ht="33.75" x14ac:dyDescent="0.25">
      <c r="A109" s="63">
        <v>156</v>
      </c>
      <c r="B109" s="118" t="s">
        <v>302</v>
      </c>
      <c r="C109" s="118" t="s">
        <v>303</v>
      </c>
      <c r="D109" s="118" t="s">
        <v>466</v>
      </c>
      <c r="E109" s="118" t="s">
        <v>472</v>
      </c>
      <c r="F109" s="118">
        <v>112</v>
      </c>
      <c r="G109" s="118" t="s">
        <v>125</v>
      </c>
      <c r="H109" s="139">
        <v>17807</v>
      </c>
      <c r="I109" s="43">
        <f t="shared" si="2"/>
        <v>5405000000</v>
      </c>
      <c r="J109" s="43" t="s">
        <v>30</v>
      </c>
      <c r="K109" s="162">
        <v>1151250</v>
      </c>
      <c r="L109" s="143">
        <v>44958</v>
      </c>
      <c r="M109" s="143">
        <v>44958</v>
      </c>
      <c r="N109" s="43" t="s">
        <v>130</v>
      </c>
      <c r="O109" s="45" t="s">
        <v>21</v>
      </c>
      <c r="P109" s="63" t="s">
        <v>21</v>
      </c>
      <c r="Q109" s="63" t="s">
        <v>159</v>
      </c>
      <c r="R109" s="63"/>
      <c r="S109" s="27"/>
    </row>
    <row r="110" spans="1:21" s="76" customFormat="1" ht="33.75" x14ac:dyDescent="0.25">
      <c r="A110" s="63">
        <v>157</v>
      </c>
      <c r="B110" s="118" t="s">
        <v>302</v>
      </c>
      <c r="C110" s="118" t="s">
        <v>303</v>
      </c>
      <c r="D110" s="118" t="s">
        <v>466</v>
      </c>
      <c r="E110" s="118" t="s">
        <v>472</v>
      </c>
      <c r="F110" s="118">
        <v>112</v>
      </c>
      <c r="G110" s="118" t="s">
        <v>125</v>
      </c>
      <c r="H110" s="139">
        <v>23500</v>
      </c>
      <c r="I110" s="43">
        <f t="shared" si="2"/>
        <v>5405000000</v>
      </c>
      <c r="J110" s="43" t="s">
        <v>30</v>
      </c>
      <c r="K110" s="162">
        <v>1529000</v>
      </c>
      <c r="L110" s="143">
        <v>44958</v>
      </c>
      <c r="M110" s="143">
        <v>44986</v>
      </c>
      <c r="N110" s="43" t="s">
        <v>130</v>
      </c>
      <c r="O110" s="45" t="s">
        <v>21</v>
      </c>
      <c r="P110" s="63" t="s">
        <v>21</v>
      </c>
      <c r="Q110" s="63" t="s">
        <v>159</v>
      </c>
      <c r="R110" s="63"/>
      <c r="S110" s="27"/>
    </row>
    <row r="111" spans="1:21" s="76" customFormat="1" ht="33.75" x14ac:dyDescent="0.25">
      <c r="A111" s="63">
        <v>158</v>
      </c>
      <c r="B111" s="118" t="s">
        <v>81</v>
      </c>
      <c r="C111" s="118" t="s">
        <v>473</v>
      </c>
      <c r="D111" s="118" t="s">
        <v>474</v>
      </c>
      <c r="E111" s="118" t="s">
        <v>475</v>
      </c>
      <c r="F111" s="118">
        <v>796</v>
      </c>
      <c r="G111" s="118" t="s">
        <v>135</v>
      </c>
      <c r="H111" s="139">
        <v>54</v>
      </c>
      <c r="I111" s="43">
        <f t="shared" si="2"/>
        <v>5405000000</v>
      </c>
      <c r="J111" s="43" t="s">
        <v>30</v>
      </c>
      <c r="K111" s="162">
        <v>552960</v>
      </c>
      <c r="L111" s="143">
        <v>44958</v>
      </c>
      <c r="M111" s="143">
        <v>45108</v>
      </c>
      <c r="N111" s="43" t="s">
        <v>335</v>
      </c>
      <c r="O111" s="45" t="s">
        <v>21</v>
      </c>
      <c r="P111" s="63" t="s">
        <v>21</v>
      </c>
      <c r="Q111" s="63" t="s">
        <v>159</v>
      </c>
      <c r="R111" s="63"/>
      <c r="S111" s="27"/>
    </row>
    <row r="112" spans="1:21" s="286" customFormat="1" ht="66.75" customHeight="1" x14ac:dyDescent="0.25">
      <c r="A112" s="63">
        <v>159</v>
      </c>
      <c r="B112" s="118" t="s">
        <v>455</v>
      </c>
      <c r="C112" s="118" t="s">
        <v>456</v>
      </c>
      <c r="D112" s="118" t="s">
        <v>454</v>
      </c>
      <c r="E112" s="118" t="s">
        <v>250</v>
      </c>
      <c r="F112" s="130" t="s">
        <v>158</v>
      </c>
      <c r="G112" s="130" t="s">
        <v>114</v>
      </c>
      <c r="H112" s="139" t="s">
        <v>155</v>
      </c>
      <c r="I112" s="130" t="s">
        <v>338</v>
      </c>
      <c r="J112" s="118" t="s">
        <v>30</v>
      </c>
      <c r="K112" s="162">
        <v>110810.91</v>
      </c>
      <c r="L112" s="44">
        <v>44958</v>
      </c>
      <c r="M112" s="44">
        <v>44958</v>
      </c>
      <c r="N112" s="130" t="s">
        <v>130</v>
      </c>
      <c r="O112" s="119" t="s">
        <v>159</v>
      </c>
      <c r="P112" s="63" t="s">
        <v>159</v>
      </c>
      <c r="Q112" s="63" t="s">
        <v>159</v>
      </c>
      <c r="R112" s="130"/>
    </row>
    <row r="113" spans="1:21" s="294" customFormat="1" ht="38.25" customHeight="1" x14ac:dyDescent="0.25">
      <c r="A113" s="63">
        <v>160</v>
      </c>
      <c r="B113" s="130" t="s">
        <v>476</v>
      </c>
      <c r="C113" s="118" t="s">
        <v>477</v>
      </c>
      <c r="D113" s="118" t="s">
        <v>467</v>
      </c>
      <c r="E113" s="118" t="s">
        <v>478</v>
      </c>
      <c r="F113" s="130" t="s">
        <v>158</v>
      </c>
      <c r="G113" s="130" t="s">
        <v>114</v>
      </c>
      <c r="H113" s="139" t="s">
        <v>155</v>
      </c>
      <c r="I113" s="130" t="s">
        <v>338</v>
      </c>
      <c r="J113" s="118" t="s">
        <v>30</v>
      </c>
      <c r="K113" s="159">
        <v>2298850</v>
      </c>
      <c r="L113" s="44">
        <v>44958</v>
      </c>
      <c r="M113" s="44">
        <v>45231</v>
      </c>
      <c r="N113" s="130" t="s">
        <v>130</v>
      </c>
      <c r="O113" s="119" t="s">
        <v>159</v>
      </c>
      <c r="P113" s="63" t="s">
        <v>159</v>
      </c>
      <c r="Q113" s="63" t="s">
        <v>159</v>
      </c>
      <c r="R113" s="45"/>
    </row>
    <row r="114" spans="1:21" s="46" customFormat="1" ht="21.75" customHeight="1" x14ac:dyDescent="0.25">
      <c r="A114" s="250"/>
      <c r="B114" s="251"/>
      <c r="C114" s="251"/>
      <c r="D114" s="258" t="s">
        <v>374</v>
      </c>
      <c r="E114" s="252"/>
      <c r="F114" s="250"/>
      <c r="G114" s="252"/>
      <c r="H114" s="253"/>
      <c r="I114" s="250"/>
      <c r="J114" s="254"/>
      <c r="K114" s="228"/>
      <c r="L114" s="255"/>
      <c r="M114" s="256"/>
      <c r="N114" s="252"/>
      <c r="O114" s="254"/>
      <c r="P114" s="233"/>
      <c r="Q114" s="254"/>
      <c r="R114" s="250"/>
      <c r="S114" s="257"/>
      <c r="T114" s="27"/>
      <c r="U114" s="27"/>
    </row>
    <row r="115" spans="1:21" s="181" customFormat="1" ht="51" customHeight="1" x14ac:dyDescent="0.25">
      <c r="A115" s="165">
        <v>73</v>
      </c>
      <c r="B115" s="94" t="s">
        <v>23</v>
      </c>
      <c r="C115" s="166" t="s">
        <v>24</v>
      </c>
      <c r="D115" s="176" t="s">
        <v>204</v>
      </c>
      <c r="E115" s="61" t="s">
        <v>117</v>
      </c>
      <c r="F115" s="128">
        <v>796</v>
      </c>
      <c r="G115" s="168" t="s">
        <v>135</v>
      </c>
      <c r="H115" s="171">
        <v>1</v>
      </c>
      <c r="I115" s="128">
        <v>5405000000</v>
      </c>
      <c r="J115" s="128" t="s">
        <v>30</v>
      </c>
      <c r="K115" s="172">
        <v>4200000</v>
      </c>
      <c r="L115" s="167">
        <v>44986</v>
      </c>
      <c r="M115" s="167">
        <v>45078</v>
      </c>
      <c r="N115" s="168" t="s">
        <v>334</v>
      </c>
      <c r="O115" s="166" t="s">
        <v>21</v>
      </c>
      <c r="P115" s="63" t="s">
        <v>21</v>
      </c>
      <c r="Q115" s="63" t="s">
        <v>159</v>
      </c>
      <c r="R115" s="166"/>
      <c r="S115" s="48"/>
    </row>
    <row r="116" spans="1:21" s="155" customFormat="1" ht="22.5" x14ac:dyDescent="0.25">
      <c r="A116" s="200">
        <v>74</v>
      </c>
      <c r="B116" s="94" t="s">
        <v>197</v>
      </c>
      <c r="C116" s="50" t="s">
        <v>197</v>
      </c>
      <c r="D116" s="128" t="s">
        <v>185</v>
      </c>
      <c r="E116" s="64" t="s">
        <v>186</v>
      </c>
      <c r="F116" s="47" t="s">
        <v>151</v>
      </c>
      <c r="G116" s="43" t="s">
        <v>135</v>
      </c>
      <c r="H116" s="53">
        <v>6</v>
      </c>
      <c r="I116" s="43">
        <f>$E$15</f>
        <v>5405000000</v>
      </c>
      <c r="J116" s="43" t="s">
        <v>30</v>
      </c>
      <c r="K116" s="159">
        <v>3500000</v>
      </c>
      <c r="L116" s="44">
        <v>44986</v>
      </c>
      <c r="M116" s="44">
        <v>45078</v>
      </c>
      <c r="N116" s="43" t="s">
        <v>172</v>
      </c>
      <c r="O116" s="45" t="s">
        <v>21</v>
      </c>
      <c r="P116" s="63" t="s">
        <v>159</v>
      </c>
      <c r="Q116" s="63" t="s">
        <v>159</v>
      </c>
      <c r="R116" s="45"/>
      <c r="S116" s="153"/>
    </row>
    <row r="117" spans="1:21" s="9" customFormat="1" ht="51" customHeight="1" x14ac:dyDescent="0.25">
      <c r="A117" s="43">
        <v>75</v>
      </c>
      <c r="B117" s="43" t="s">
        <v>224</v>
      </c>
      <c r="C117" s="43" t="s">
        <v>224</v>
      </c>
      <c r="D117" s="43" t="s">
        <v>225</v>
      </c>
      <c r="E117" s="43" t="s">
        <v>226</v>
      </c>
      <c r="F117" s="43">
        <v>876</v>
      </c>
      <c r="G117" s="123" t="s">
        <v>114</v>
      </c>
      <c r="H117" s="53">
        <v>1</v>
      </c>
      <c r="I117" s="43">
        <v>5405000000</v>
      </c>
      <c r="J117" s="43" t="s">
        <v>30</v>
      </c>
      <c r="K117" s="159">
        <v>2500000</v>
      </c>
      <c r="L117" s="44">
        <v>44986</v>
      </c>
      <c r="M117" s="44">
        <v>45261</v>
      </c>
      <c r="N117" s="43" t="s">
        <v>172</v>
      </c>
      <c r="O117" s="45" t="s">
        <v>21</v>
      </c>
      <c r="P117" s="63" t="s">
        <v>159</v>
      </c>
      <c r="Q117" s="63" t="s">
        <v>159</v>
      </c>
      <c r="R117" s="45"/>
      <c r="S117" s="30"/>
    </row>
    <row r="118" spans="1:21" s="9" customFormat="1" ht="33.75" x14ac:dyDescent="0.25">
      <c r="A118" s="63">
        <v>76</v>
      </c>
      <c r="B118" s="64" t="s">
        <v>142</v>
      </c>
      <c r="C118" s="64" t="s">
        <v>143</v>
      </c>
      <c r="D118" s="118" t="s">
        <v>144</v>
      </c>
      <c r="E118" s="118" t="s">
        <v>134</v>
      </c>
      <c r="F118" s="118">
        <v>796</v>
      </c>
      <c r="G118" s="118" t="s">
        <v>135</v>
      </c>
      <c r="H118" s="139">
        <v>5</v>
      </c>
      <c r="I118" s="118">
        <v>5405000000</v>
      </c>
      <c r="J118" s="118" t="s">
        <v>30</v>
      </c>
      <c r="K118" s="159">
        <v>1800000</v>
      </c>
      <c r="L118" s="44">
        <v>44986</v>
      </c>
      <c r="M118" s="44">
        <v>45170</v>
      </c>
      <c r="N118" s="168" t="s">
        <v>334</v>
      </c>
      <c r="O118" s="45" t="s">
        <v>21</v>
      </c>
      <c r="P118" s="63" t="s">
        <v>21</v>
      </c>
      <c r="Q118" s="63" t="s">
        <v>159</v>
      </c>
      <c r="R118" s="45"/>
      <c r="S118" s="33"/>
    </row>
    <row r="119" spans="1:21" s="40" customFormat="1" ht="33.75" outlineLevel="1" x14ac:dyDescent="0.25">
      <c r="A119" s="41">
        <v>77</v>
      </c>
      <c r="B119" s="94" t="s">
        <v>81</v>
      </c>
      <c r="C119" s="45" t="s">
        <v>59</v>
      </c>
      <c r="D119" s="43" t="s">
        <v>505</v>
      </c>
      <c r="E119" s="61" t="s">
        <v>174</v>
      </c>
      <c r="F119" s="55">
        <v>796</v>
      </c>
      <c r="G119" s="43" t="s">
        <v>135</v>
      </c>
      <c r="H119" s="53">
        <v>1</v>
      </c>
      <c r="I119" s="43">
        <f>$E$15</f>
        <v>5405000000</v>
      </c>
      <c r="J119" s="43" t="s">
        <v>30</v>
      </c>
      <c r="K119" s="159">
        <v>1300000</v>
      </c>
      <c r="L119" s="44">
        <v>45078</v>
      </c>
      <c r="M119" s="44">
        <v>45047</v>
      </c>
      <c r="N119" s="168" t="s">
        <v>336</v>
      </c>
      <c r="O119" s="45" t="s">
        <v>21</v>
      </c>
      <c r="P119" s="63" t="s">
        <v>21</v>
      </c>
      <c r="Q119" s="63" t="s">
        <v>159</v>
      </c>
      <c r="R119" s="45"/>
    </row>
    <row r="120" spans="1:21" s="294" customFormat="1" ht="50.25" customHeight="1" x14ac:dyDescent="0.25">
      <c r="A120" s="63">
        <v>78</v>
      </c>
      <c r="B120" s="94" t="s">
        <v>167</v>
      </c>
      <c r="C120" s="45" t="s">
        <v>175</v>
      </c>
      <c r="D120" s="128" t="s">
        <v>485</v>
      </c>
      <c r="E120" s="61" t="s">
        <v>174</v>
      </c>
      <c r="F120" s="47" t="s">
        <v>151</v>
      </c>
      <c r="G120" s="43" t="s">
        <v>135</v>
      </c>
      <c r="H120" s="53">
        <v>1</v>
      </c>
      <c r="I120" s="43">
        <f>$E$15</f>
        <v>5405000000</v>
      </c>
      <c r="J120" s="43" t="s">
        <v>30</v>
      </c>
      <c r="K120" s="159">
        <v>800000</v>
      </c>
      <c r="L120" s="44">
        <v>44986</v>
      </c>
      <c r="M120" s="44">
        <v>45047</v>
      </c>
      <c r="N120" s="168" t="s">
        <v>334</v>
      </c>
      <c r="O120" s="45" t="s">
        <v>21</v>
      </c>
      <c r="P120" s="63" t="s">
        <v>21</v>
      </c>
      <c r="Q120" s="63" t="s">
        <v>159</v>
      </c>
      <c r="R120" s="45"/>
      <c r="S120" s="91"/>
    </row>
    <row r="121" spans="1:21" s="170" customFormat="1" ht="34.5" customHeight="1" x14ac:dyDescent="0.25">
      <c r="A121" s="63">
        <v>79</v>
      </c>
      <c r="B121" s="89" t="s">
        <v>148</v>
      </c>
      <c r="C121" s="90" t="s">
        <v>268</v>
      </c>
      <c r="D121" s="56" t="s">
        <v>154</v>
      </c>
      <c r="E121" s="126" t="s">
        <v>150</v>
      </c>
      <c r="F121" s="47" t="s">
        <v>151</v>
      </c>
      <c r="G121" s="123" t="s">
        <v>135</v>
      </c>
      <c r="H121" s="53">
        <v>1</v>
      </c>
      <c r="I121" s="43">
        <v>5405000000</v>
      </c>
      <c r="J121" s="43" t="s">
        <v>30</v>
      </c>
      <c r="K121" s="159">
        <v>800000</v>
      </c>
      <c r="L121" s="44">
        <v>44986</v>
      </c>
      <c r="M121" s="44">
        <v>45261</v>
      </c>
      <c r="N121" s="123" t="s">
        <v>334</v>
      </c>
      <c r="O121" s="90" t="s">
        <v>21</v>
      </c>
      <c r="P121" s="63" t="s">
        <v>21</v>
      </c>
      <c r="Q121" s="63" t="s">
        <v>159</v>
      </c>
      <c r="R121" s="90"/>
      <c r="S121" s="169"/>
    </row>
    <row r="122" spans="1:21" s="40" customFormat="1" ht="27" customHeight="1" x14ac:dyDescent="0.25">
      <c r="A122" s="41">
        <v>81</v>
      </c>
      <c r="B122" s="50" t="s">
        <v>206</v>
      </c>
      <c r="C122" s="45" t="s">
        <v>207</v>
      </c>
      <c r="D122" s="129" t="s">
        <v>208</v>
      </c>
      <c r="E122" s="57" t="s">
        <v>39</v>
      </c>
      <c r="F122" s="43">
        <v>876</v>
      </c>
      <c r="G122" s="123" t="s">
        <v>114</v>
      </c>
      <c r="H122" s="53">
        <v>1</v>
      </c>
      <c r="I122" s="43">
        <f>$E$15</f>
        <v>5405000000</v>
      </c>
      <c r="J122" s="210" t="s">
        <v>30</v>
      </c>
      <c r="K122" s="159">
        <v>500000</v>
      </c>
      <c r="L122" s="44">
        <v>44986</v>
      </c>
      <c r="M122" s="44">
        <v>45047</v>
      </c>
      <c r="N122" s="43" t="s">
        <v>336</v>
      </c>
      <c r="O122" s="45" t="s">
        <v>21</v>
      </c>
      <c r="P122" s="63" t="s">
        <v>21</v>
      </c>
      <c r="Q122" s="63" t="s">
        <v>159</v>
      </c>
      <c r="R122" s="45"/>
      <c r="S122" s="40" t="s">
        <v>37</v>
      </c>
    </row>
    <row r="123" spans="1:21" s="59" customFormat="1" ht="33.75" x14ac:dyDescent="0.25">
      <c r="A123" s="63">
        <v>82</v>
      </c>
      <c r="B123" s="64" t="s">
        <v>131</v>
      </c>
      <c r="C123" s="64" t="s">
        <v>132</v>
      </c>
      <c r="D123" s="68" t="s">
        <v>137</v>
      </c>
      <c r="E123" s="64" t="s">
        <v>129</v>
      </c>
      <c r="F123" s="64">
        <v>876</v>
      </c>
      <c r="G123" s="64" t="s">
        <v>114</v>
      </c>
      <c r="H123" s="98">
        <v>1</v>
      </c>
      <c r="I123" s="64">
        <v>5405000000</v>
      </c>
      <c r="J123" s="64" t="s">
        <v>30</v>
      </c>
      <c r="K123" s="161">
        <v>400000</v>
      </c>
      <c r="L123" s="66">
        <v>44986</v>
      </c>
      <c r="M123" s="44">
        <v>45047</v>
      </c>
      <c r="N123" s="43" t="s">
        <v>172</v>
      </c>
      <c r="O123" s="60" t="s">
        <v>21</v>
      </c>
      <c r="P123" s="63" t="s">
        <v>159</v>
      </c>
      <c r="Q123" s="63" t="s">
        <v>159</v>
      </c>
      <c r="R123" s="60"/>
      <c r="S123" s="59" t="s">
        <v>37</v>
      </c>
    </row>
    <row r="124" spans="1:21" s="59" customFormat="1" ht="39.200000000000003" customHeight="1" x14ac:dyDescent="0.25">
      <c r="A124" s="36">
        <v>83</v>
      </c>
      <c r="B124" s="38" t="s">
        <v>62</v>
      </c>
      <c r="C124" s="38" t="s">
        <v>66</v>
      </c>
      <c r="D124" s="118" t="s">
        <v>67</v>
      </c>
      <c r="E124" s="209" t="s">
        <v>35</v>
      </c>
      <c r="F124" s="211">
        <v>166</v>
      </c>
      <c r="G124" s="211" t="s">
        <v>36</v>
      </c>
      <c r="H124" s="139">
        <v>3000</v>
      </c>
      <c r="I124" s="211">
        <v>5405000000</v>
      </c>
      <c r="J124" s="211" t="s">
        <v>30</v>
      </c>
      <c r="K124" s="163">
        <v>300000</v>
      </c>
      <c r="L124" s="135">
        <v>44986</v>
      </c>
      <c r="M124" s="135">
        <v>45047</v>
      </c>
      <c r="N124" s="123" t="s">
        <v>195</v>
      </c>
      <c r="O124" s="65" t="s">
        <v>21</v>
      </c>
      <c r="P124" s="63" t="s">
        <v>159</v>
      </c>
      <c r="Q124" s="63" t="s">
        <v>159</v>
      </c>
      <c r="R124" s="36"/>
      <c r="S124" s="59" t="s">
        <v>37</v>
      </c>
    </row>
    <row r="125" spans="1:21" s="76" customFormat="1" ht="28.5" customHeight="1" x14ac:dyDescent="0.25">
      <c r="A125" s="36">
        <v>84</v>
      </c>
      <c r="B125" s="38" t="s">
        <v>81</v>
      </c>
      <c r="C125" s="38" t="s">
        <v>59</v>
      </c>
      <c r="D125" s="118" t="s">
        <v>60</v>
      </c>
      <c r="E125" s="123" t="s">
        <v>61</v>
      </c>
      <c r="F125" s="118">
        <v>796</v>
      </c>
      <c r="G125" s="118" t="s">
        <v>135</v>
      </c>
      <c r="H125" s="139">
        <v>6</v>
      </c>
      <c r="I125" s="118">
        <v>5405000000</v>
      </c>
      <c r="J125" s="118" t="s">
        <v>30</v>
      </c>
      <c r="K125" s="163">
        <v>288000</v>
      </c>
      <c r="L125" s="135">
        <v>44986</v>
      </c>
      <c r="M125" s="135">
        <v>45047</v>
      </c>
      <c r="N125" s="123" t="s">
        <v>334</v>
      </c>
      <c r="O125" s="63" t="s">
        <v>21</v>
      </c>
      <c r="P125" s="63" t="s">
        <v>21</v>
      </c>
      <c r="Q125" s="63" t="s">
        <v>159</v>
      </c>
      <c r="R125" s="36"/>
    </row>
    <row r="126" spans="1:21" s="76" customFormat="1" ht="32.25" customHeight="1" x14ac:dyDescent="0.25">
      <c r="A126" s="200">
        <v>85</v>
      </c>
      <c r="B126" s="57" t="s">
        <v>107</v>
      </c>
      <c r="C126" s="50" t="s">
        <v>108</v>
      </c>
      <c r="D126" s="61" t="s">
        <v>109</v>
      </c>
      <c r="E126" s="61" t="s">
        <v>110</v>
      </c>
      <c r="F126" s="54">
        <v>796</v>
      </c>
      <c r="G126" s="61" t="s">
        <v>135</v>
      </c>
      <c r="H126" s="117" t="s">
        <v>98</v>
      </c>
      <c r="I126" s="43">
        <f>$E$15</f>
        <v>5405000000</v>
      </c>
      <c r="J126" s="43" t="s">
        <v>30</v>
      </c>
      <c r="K126" s="159">
        <v>265000</v>
      </c>
      <c r="L126" s="44">
        <v>44986</v>
      </c>
      <c r="M126" s="58">
        <v>45352</v>
      </c>
      <c r="N126" s="123" t="s">
        <v>195</v>
      </c>
      <c r="O126" s="57" t="s">
        <v>21</v>
      </c>
      <c r="P126" s="63" t="s">
        <v>159</v>
      </c>
      <c r="Q126" s="63" t="s">
        <v>159</v>
      </c>
      <c r="R126" s="51"/>
    </row>
    <row r="127" spans="1:21" s="92" customFormat="1" ht="33.75" x14ac:dyDescent="0.2">
      <c r="A127" s="200">
        <v>86</v>
      </c>
      <c r="B127" s="52" t="s">
        <v>167</v>
      </c>
      <c r="C127" s="54" t="s">
        <v>173</v>
      </c>
      <c r="D127" s="128" t="s">
        <v>184</v>
      </c>
      <c r="E127" s="61" t="s">
        <v>357</v>
      </c>
      <c r="F127" s="47" t="s">
        <v>151</v>
      </c>
      <c r="G127" s="43" t="s">
        <v>135</v>
      </c>
      <c r="H127" s="53">
        <v>2</v>
      </c>
      <c r="I127" s="43">
        <f>$E$15</f>
        <v>5405000000</v>
      </c>
      <c r="J127" s="43" t="s">
        <v>30</v>
      </c>
      <c r="K127" s="159">
        <v>200000</v>
      </c>
      <c r="L127" s="44">
        <v>44986</v>
      </c>
      <c r="M127" s="44">
        <v>45047</v>
      </c>
      <c r="N127" s="168" t="s">
        <v>334</v>
      </c>
      <c r="O127" s="45" t="s">
        <v>21</v>
      </c>
      <c r="P127" s="63" t="s">
        <v>21</v>
      </c>
      <c r="Q127" s="63" t="s">
        <v>159</v>
      </c>
      <c r="R127" s="45"/>
    </row>
    <row r="128" spans="1:21" s="295" customFormat="1" ht="22.5" x14ac:dyDescent="0.2">
      <c r="A128" s="63">
        <v>144</v>
      </c>
      <c r="B128" s="52" t="s">
        <v>437</v>
      </c>
      <c r="C128" s="54" t="s">
        <v>316</v>
      </c>
      <c r="D128" s="128" t="s">
        <v>434</v>
      </c>
      <c r="E128" s="61" t="s">
        <v>435</v>
      </c>
      <c r="F128" s="47" t="s">
        <v>436</v>
      </c>
      <c r="G128" s="43" t="s">
        <v>187</v>
      </c>
      <c r="H128" s="53">
        <v>2</v>
      </c>
      <c r="I128" s="43">
        <f>$E$15</f>
        <v>5405000000</v>
      </c>
      <c r="J128" s="43" t="s">
        <v>30</v>
      </c>
      <c r="K128" s="159">
        <v>416666.67</v>
      </c>
      <c r="L128" s="44">
        <v>44986</v>
      </c>
      <c r="M128" s="143">
        <v>45078</v>
      </c>
      <c r="N128" s="168" t="s">
        <v>334</v>
      </c>
      <c r="O128" s="45" t="s">
        <v>21</v>
      </c>
      <c r="P128" s="63" t="s">
        <v>21</v>
      </c>
      <c r="Q128" s="63" t="s">
        <v>159</v>
      </c>
      <c r="R128" s="45"/>
    </row>
    <row r="129" spans="1:21" s="295" customFormat="1" ht="33.75" x14ac:dyDescent="0.2">
      <c r="A129" s="63">
        <v>52</v>
      </c>
      <c r="B129" s="52" t="s">
        <v>480</v>
      </c>
      <c r="C129" s="54" t="s">
        <v>481</v>
      </c>
      <c r="D129" s="128" t="s">
        <v>479</v>
      </c>
      <c r="E129" s="57" t="s">
        <v>39</v>
      </c>
      <c r="F129" s="43">
        <v>876</v>
      </c>
      <c r="G129" s="123" t="s">
        <v>114</v>
      </c>
      <c r="H129" s="53">
        <v>1</v>
      </c>
      <c r="I129" s="43">
        <f>$E$15</f>
        <v>5405000000</v>
      </c>
      <c r="J129" s="210" t="s">
        <v>30</v>
      </c>
      <c r="K129" s="159">
        <v>843024.14</v>
      </c>
      <c r="L129" s="44">
        <v>44986</v>
      </c>
      <c r="M129" s="143">
        <v>45047</v>
      </c>
      <c r="N129" s="123" t="s">
        <v>335</v>
      </c>
      <c r="O129" s="45" t="s">
        <v>21</v>
      </c>
      <c r="P129" s="63" t="s">
        <v>21</v>
      </c>
      <c r="Q129" s="63" t="s">
        <v>159</v>
      </c>
      <c r="R129" s="45"/>
    </row>
    <row r="130" spans="1:21" s="76" customFormat="1" ht="22.5" x14ac:dyDescent="0.25">
      <c r="A130" s="36">
        <v>58</v>
      </c>
      <c r="B130" s="37" t="s">
        <v>46</v>
      </c>
      <c r="C130" s="37" t="s">
        <v>352</v>
      </c>
      <c r="D130" s="118" t="s">
        <v>38</v>
      </c>
      <c r="E130" s="118" t="s">
        <v>39</v>
      </c>
      <c r="F130" s="118">
        <v>876</v>
      </c>
      <c r="G130" s="43" t="s">
        <v>114</v>
      </c>
      <c r="H130" s="139">
        <v>1</v>
      </c>
      <c r="I130" s="118">
        <v>5405000000</v>
      </c>
      <c r="J130" s="118" t="s">
        <v>30</v>
      </c>
      <c r="K130" s="162">
        <v>58000000</v>
      </c>
      <c r="L130" s="44">
        <v>44986</v>
      </c>
      <c r="M130" s="143">
        <v>45261</v>
      </c>
      <c r="N130" s="123" t="s">
        <v>337</v>
      </c>
      <c r="O130" s="63" t="s">
        <v>21</v>
      </c>
      <c r="P130" s="63" t="s">
        <v>21</v>
      </c>
      <c r="Q130" s="63" t="s">
        <v>159</v>
      </c>
      <c r="R130" s="63"/>
      <c r="S130" s="46"/>
    </row>
    <row r="131" spans="1:21" s="76" customFormat="1" ht="42.75" customHeight="1" x14ac:dyDescent="0.25">
      <c r="A131" s="63">
        <v>62</v>
      </c>
      <c r="B131" s="118" t="s">
        <v>32</v>
      </c>
      <c r="C131" s="118" t="s">
        <v>33</v>
      </c>
      <c r="D131" s="118" t="s">
        <v>34</v>
      </c>
      <c r="E131" s="118" t="s">
        <v>35</v>
      </c>
      <c r="F131" s="118">
        <v>166</v>
      </c>
      <c r="G131" s="118" t="s">
        <v>36</v>
      </c>
      <c r="H131" s="139">
        <v>12358</v>
      </c>
      <c r="I131" s="118">
        <v>5405000000</v>
      </c>
      <c r="J131" s="118" t="s">
        <v>30</v>
      </c>
      <c r="K131" s="162">
        <v>2605701.7999999998</v>
      </c>
      <c r="L131" s="143">
        <v>44986</v>
      </c>
      <c r="M131" s="143">
        <v>45078</v>
      </c>
      <c r="N131" s="123" t="s">
        <v>195</v>
      </c>
      <c r="O131" s="63" t="s">
        <v>21</v>
      </c>
      <c r="P131" s="63" t="s">
        <v>21</v>
      </c>
      <c r="Q131" s="63" t="s">
        <v>159</v>
      </c>
      <c r="R131" s="63"/>
    </row>
    <row r="132" spans="1:21" s="76" customFormat="1" ht="33.75" x14ac:dyDescent="0.25">
      <c r="A132" s="63">
        <v>41</v>
      </c>
      <c r="B132" s="118" t="s">
        <v>320</v>
      </c>
      <c r="C132" s="118" t="s">
        <v>321</v>
      </c>
      <c r="D132" s="118" t="s">
        <v>319</v>
      </c>
      <c r="E132" s="118" t="s">
        <v>322</v>
      </c>
      <c r="F132" s="47" t="s">
        <v>158</v>
      </c>
      <c r="G132" s="43" t="s">
        <v>114</v>
      </c>
      <c r="H132" s="53">
        <v>1</v>
      </c>
      <c r="I132" s="43">
        <f t="shared" si="0"/>
        <v>5405000000</v>
      </c>
      <c r="J132" s="43" t="s">
        <v>30</v>
      </c>
      <c r="K132" s="162">
        <v>25403272.309999999</v>
      </c>
      <c r="L132" s="143">
        <v>44986</v>
      </c>
      <c r="M132" s="143">
        <v>45200</v>
      </c>
      <c r="N132" s="43" t="s">
        <v>337</v>
      </c>
      <c r="O132" s="45" t="s">
        <v>21</v>
      </c>
      <c r="P132" s="63" t="s">
        <v>21</v>
      </c>
      <c r="Q132" s="63" t="s">
        <v>159</v>
      </c>
      <c r="R132" s="63"/>
      <c r="S132" s="27"/>
    </row>
    <row r="133" spans="1:21" s="294" customFormat="1" ht="67.5" x14ac:dyDescent="0.25">
      <c r="A133" s="54">
        <v>134</v>
      </c>
      <c r="B133" s="130" t="s">
        <v>413</v>
      </c>
      <c r="C133" s="130" t="s">
        <v>424</v>
      </c>
      <c r="D133" s="130" t="s">
        <v>419</v>
      </c>
      <c r="E133" s="130" t="s">
        <v>425</v>
      </c>
      <c r="F133" s="130" t="s">
        <v>158</v>
      </c>
      <c r="G133" s="130" t="s">
        <v>114</v>
      </c>
      <c r="H133" s="139" t="s">
        <v>155</v>
      </c>
      <c r="I133" s="130" t="s">
        <v>338</v>
      </c>
      <c r="J133" s="118" t="s">
        <v>30</v>
      </c>
      <c r="K133" s="159">
        <v>693403</v>
      </c>
      <c r="L133" s="44">
        <v>44986</v>
      </c>
      <c r="M133" s="58">
        <v>45078</v>
      </c>
      <c r="N133" s="43" t="s">
        <v>195</v>
      </c>
      <c r="O133" s="45" t="s">
        <v>21</v>
      </c>
      <c r="P133" s="63" t="s">
        <v>159</v>
      </c>
      <c r="Q133" s="63" t="s">
        <v>159</v>
      </c>
      <c r="R133" s="54"/>
      <c r="S133" s="24"/>
      <c r="T133" s="293"/>
      <c r="U133" s="32"/>
    </row>
    <row r="134" spans="1:21" s="88" customFormat="1" ht="45" outlineLevel="1" x14ac:dyDescent="0.25">
      <c r="A134" s="63">
        <v>71</v>
      </c>
      <c r="B134" s="64" t="s">
        <v>118</v>
      </c>
      <c r="C134" s="64" t="s">
        <v>119</v>
      </c>
      <c r="D134" s="118" t="s">
        <v>482</v>
      </c>
      <c r="E134" s="118" t="s">
        <v>212</v>
      </c>
      <c r="F134" s="118">
        <v>796</v>
      </c>
      <c r="G134" s="118" t="s">
        <v>135</v>
      </c>
      <c r="H134" s="139">
        <v>4</v>
      </c>
      <c r="I134" s="118">
        <v>5405000000</v>
      </c>
      <c r="J134" s="118" t="s">
        <v>30</v>
      </c>
      <c r="K134" s="159">
        <v>285942</v>
      </c>
      <c r="L134" s="44">
        <v>44986</v>
      </c>
      <c r="M134" s="44">
        <v>45078</v>
      </c>
      <c r="N134" s="123" t="s">
        <v>334</v>
      </c>
      <c r="O134" s="45" t="s">
        <v>21</v>
      </c>
      <c r="P134" s="63" t="s">
        <v>21</v>
      </c>
      <c r="Q134" s="63" t="s">
        <v>159</v>
      </c>
      <c r="R134" s="45"/>
    </row>
    <row r="135" spans="1:21" s="76" customFormat="1" ht="33.75" x14ac:dyDescent="0.25">
      <c r="A135" s="54">
        <v>145</v>
      </c>
      <c r="B135" s="130" t="s">
        <v>432</v>
      </c>
      <c r="C135" s="130" t="s">
        <v>433</v>
      </c>
      <c r="D135" s="130" t="s">
        <v>430</v>
      </c>
      <c r="E135" s="130" t="s">
        <v>431</v>
      </c>
      <c r="F135" s="64">
        <v>796</v>
      </c>
      <c r="G135" s="64" t="s">
        <v>135</v>
      </c>
      <c r="H135" s="98">
        <v>2</v>
      </c>
      <c r="I135" s="64">
        <v>5405000000</v>
      </c>
      <c r="J135" s="64" t="s">
        <v>30</v>
      </c>
      <c r="K135" s="159">
        <v>272300</v>
      </c>
      <c r="L135" s="44">
        <v>44986</v>
      </c>
      <c r="M135" s="167">
        <v>45108</v>
      </c>
      <c r="N135" s="123" t="s">
        <v>335</v>
      </c>
      <c r="O135" s="45" t="s">
        <v>21</v>
      </c>
      <c r="P135" s="63" t="s">
        <v>21</v>
      </c>
      <c r="Q135" s="63" t="s">
        <v>159</v>
      </c>
      <c r="R135" s="54"/>
      <c r="S135" s="24"/>
      <c r="T135" s="27"/>
      <c r="U135" s="28"/>
    </row>
    <row r="136" spans="1:21" s="76" customFormat="1" ht="33.75" x14ac:dyDescent="0.25">
      <c r="A136" s="63">
        <v>161</v>
      </c>
      <c r="B136" s="118" t="s">
        <v>302</v>
      </c>
      <c r="C136" s="118" t="s">
        <v>303</v>
      </c>
      <c r="D136" s="118" t="s">
        <v>466</v>
      </c>
      <c r="E136" s="118" t="s">
        <v>483</v>
      </c>
      <c r="F136" s="118">
        <v>112</v>
      </c>
      <c r="G136" s="118" t="s">
        <v>125</v>
      </c>
      <c r="H136" s="139">
        <v>30500</v>
      </c>
      <c r="I136" s="43">
        <f>'[3]План АО МАВ на 2023'!$E$15</f>
        <v>5405000000</v>
      </c>
      <c r="J136" s="43" t="s">
        <v>30</v>
      </c>
      <c r="K136" s="162">
        <v>2013500</v>
      </c>
      <c r="L136" s="143">
        <v>44986</v>
      </c>
      <c r="M136" s="143">
        <v>44986</v>
      </c>
      <c r="N136" s="43" t="s">
        <v>130</v>
      </c>
      <c r="O136" s="45" t="s">
        <v>21</v>
      </c>
      <c r="P136" s="63" t="s">
        <v>21</v>
      </c>
      <c r="Q136" s="63" t="s">
        <v>159</v>
      </c>
      <c r="R136" s="63"/>
      <c r="S136" s="27"/>
    </row>
    <row r="137" spans="1:21" s="76" customFormat="1" ht="33.75" x14ac:dyDescent="0.25">
      <c r="A137" s="54">
        <v>162</v>
      </c>
      <c r="B137" s="299" t="s">
        <v>471</v>
      </c>
      <c r="C137" s="300" t="s">
        <v>470</v>
      </c>
      <c r="D137" s="301" t="s">
        <v>467</v>
      </c>
      <c r="E137" s="118" t="s">
        <v>484</v>
      </c>
      <c r="F137" s="53">
        <v>876</v>
      </c>
      <c r="G137" s="123" t="s">
        <v>114</v>
      </c>
      <c r="H137" s="47">
        <v>1</v>
      </c>
      <c r="I137" s="43">
        <f>'[3]План АО МАВ на 2023'!$E$15</f>
        <v>5405000000</v>
      </c>
      <c r="J137" s="43" t="s">
        <v>30</v>
      </c>
      <c r="K137" s="302">
        <v>400000</v>
      </c>
      <c r="L137" s="303">
        <v>44986</v>
      </c>
      <c r="M137" s="303">
        <v>44986</v>
      </c>
      <c r="N137" s="130" t="s">
        <v>130</v>
      </c>
      <c r="O137" s="119" t="s">
        <v>21</v>
      </c>
      <c r="P137" s="63" t="s">
        <v>159</v>
      </c>
      <c r="Q137" s="63" t="s">
        <v>159</v>
      </c>
      <c r="R137" s="54"/>
      <c r="S137" s="24"/>
      <c r="T137" s="27"/>
      <c r="U137" s="28"/>
    </row>
    <row r="138" spans="1:21" s="286" customFormat="1" ht="66.75" customHeight="1" x14ac:dyDescent="0.25">
      <c r="A138" s="63">
        <v>163</v>
      </c>
      <c r="B138" s="118" t="s">
        <v>455</v>
      </c>
      <c r="C138" s="118" t="s">
        <v>456</v>
      </c>
      <c r="D138" s="118" t="s">
        <v>454</v>
      </c>
      <c r="E138" s="118" t="s">
        <v>250</v>
      </c>
      <c r="F138" s="130" t="s">
        <v>158</v>
      </c>
      <c r="G138" s="130" t="s">
        <v>114</v>
      </c>
      <c r="H138" s="139" t="s">
        <v>155</v>
      </c>
      <c r="I138" s="130" t="s">
        <v>338</v>
      </c>
      <c r="J138" s="118" t="s">
        <v>30</v>
      </c>
      <c r="K138" s="162">
        <v>117714.63</v>
      </c>
      <c r="L138" s="44">
        <v>44986</v>
      </c>
      <c r="M138" s="44">
        <v>44986</v>
      </c>
      <c r="N138" s="130" t="s">
        <v>130</v>
      </c>
      <c r="O138" s="119" t="s">
        <v>159</v>
      </c>
      <c r="P138" s="63" t="s">
        <v>159</v>
      </c>
      <c r="Q138" s="63" t="s">
        <v>159</v>
      </c>
      <c r="R138" s="130"/>
    </row>
    <row r="139" spans="1:21" s="294" customFormat="1" ht="23.25" customHeight="1" x14ac:dyDescent="0.25">
      <c r="A139" s="54">
        <v>164</v>
      </c>
      <c r="B139" s="299" t="s">
        <v>489</v>
      </c>
      <c r="C139" s="311" t="s">
        <v>488</v>
      </c>
      <c r="D139" s="128" t="s">
        <v>487</v>
      </c>
      <c r="E139" s="118" t="s">
        <v>117</v>
      </c>
      <c r="F139" s="118">
        <v>796</v>
      </c>
      <c r="G139" s="118" t="s">
        <v>135</v>
      </c>
      <c r="H139" s="47" t="s">
        <v>486</v>
      </c>
      <c r="I139" s="118">
        <v>5405000000</v>
      </c>
      <c r="J139" s="118" t="s">
        <v>30</v>
      </c>
      <c r="K139" s="313">
        <v>200000</v>
      </c>
      <c r="L139" s="44">
        <v>44986</v>
      </c>
      <c r="M139" s="44">
        <v>45261</v>
      </c>
      <c r="N139" s="130" t="s">
        <v>195</v>
      </c>
      <c r="O139" s="45" t="s">
        <v>21</v>
      </c>
      <c r="P139" s="63" t="s">
        <v>159</v>
      </c>
      <c r="Q139" s="63" t="s">
        <v>159</v>
      </c>
      <c r="R139" s="54"/>
      <c r="S139" s="24"/>
      <c r="T139" s="293"/>
      <c r="U139" s="32"/>
    </row>
    <row r="140" spans="1:21" s="296" customFormat="1" ht="33.75" x14ac:dyDescent="0.25">
      <c r="A140" s="312">
        <v>61</v>
      </c>
      <c r="B140" s="43" t="s">
        <v>222</v>
      </c>
      <c r="C140" s="43" t="s">
        <v>222</v>
      </c>
      <c r="D140" s="43" t="s">
        <v>354</v>
      </c>
      <c r="E140" s="43" t="s">
        <v>223</v>
      </c>
      <c r="F140" s="47" t="s">
        <v>158</v>
      </c>
      <c r="G140" s="123" t="s">
        <v>114</v>
      </c>
      <c r="H140" s="53">
        <v>1</v>
      </c>
      <c r="I140" s="43">
        <v>5405000000</v>
      </c>
      <c r="J140" s="43" t="s">
        <v>30</v>
      </c>
      <c r="K140" s="159">
        <v>3800000</v>
      </c>
      <c r="L140" s="44">
        <v>44986</v>
      </c>
      <c r="M140" s="44">
        <v>45261</v>
      </c>
      <c r="N140" s="43" t="s">
        <v>172</v>
      </c>
      <c r="O140" s="45" t="s">
        <v>21</v>
      </c>
      <c r="P140" s="63" t="s">
        <v>159</v>
      </c>
      <c r="Q140" s="63" t="s">
        <v>159</v>
      </c>
      <c r="R140" s="60"/>
      <c r="S140" s="296" t="s">
        <v>37</v>
      </c>
    </row>
    <row r="141" spans="1:21" s="260" customFormat="1" ht="17.25" customHeight="1" x14ac:dyDescent="0.2">
      <c r="A141" s="233"/>
      <c r="B141" s="259"/>
      <c r="C141" s="250"/>
      <c r="D141" s="235" t="s">
        <v>375</v>
      </c>
      <c r="E141" s="252"/>
      <c r="F141" s="226"/>
      <c r="G141" s="225"/>
      <c r="H141" s="227"/>
      <c r="I141" s="225"/>
      <c r="J141" s="225"/>
      <c r="K141" s="228"/>
      <c r="L141" s="255"/>
      <c r="M141" s="255"/>
      <c r="N141" s="231"/>
      <c r="O141" s="236"/>
      <c r="P141" s="233"/>
      <c r="Q141" s="236"/>
      <c r="R141" s="236"/>
    </row>
    <row r="142" spans="1:21" s="88" customFormat="1" ht="45" outlineLevel="1" x14ac:dyDescent="0.25">
      <c r="A142" s="200">
        <v>87</v>
      </c>
      <c r="B142" s="52" t="s">
        <v>167</v>
      </c>
      <c r="C142" s="54" t="s">
        <v>173</v>
      </c>
      <c r="D142" s="61" t="s">
        <v>359</v>
      </c>
      <c r="E142" s="61" t="s">
        <v>358</v>
      </c>
      <c r="F142" s="55">
        <v>796</v>
      </c>
      <c r="G142" s="43" t="s">
        <v>135</v>
      </c>
      <c r="H142" s="53">
        <v>2</v>
      </c>
      <c r="I142" s="43">
        <f>$E$15</f>
        <v>5405000000</v>
      </c>
      <c r="J142" s="43" t="s">
        <v>30</v>
      </c>
      <c r="K142" s="159">
        <v>3866666.67</v>
      </c>
      <c r="L142" s="44">
        <v>45017</v>
      </c>
      <c r="M142" s="44">
        <v>45108</v>
      </c>
      <c r="N142" s="168" t="s">
        <v>334</v>
      </c>
      <c r="O142" s="45" t="s">
        <v>21</v>
      </c>
      <c r="P142" s="63" t="s">
        <v>21</v>
      </c>
      <c r="Q142" s="63" t="s">
        <v>159</v>
      </c>
      <c r="R142" s="45"/>
    </row>
    <row r="143" spans="1:21" s="181" customFormat="1" ht="49.5" customHeight="1" x14ac:dyDescent="0.25">
      <c r="A143" s="63">
        <v>88</v>
      </c>
      <c r="B143" s="72" t="s">
        <v>142</v>
      </c>
      <c r="C143" s="64" t="s">
        <v>143</v>
      </c>
      <c r="D143" s="118" t="s">
        <v>360</v>
      </c>
      <c r="E143" s="118" t="s">
        <v>145</v>
      </c>
      <c r="F143" s="118">
        <v>796</v>
      </c>
      <c r="G143" s="118" t="s">
        <v>135</v>
      </c>
      <c r="H143" s="139">
        <v>50</v>
      </c>
      <c r="I143" s="118">
        <v>5405000000</v>
      </c>
      <c r="J143" s="118" t="s">
        <v>30</v>
      </c>
      <c r="K143" s="159">
        <v>1000000</v>
      </c>
      <c r="L143" s="44">
        <v>45017</v>
      </c>
      <c r="M143" s="44">
        <v>45139</v>
      </c>
      <c r="N143" s="43" t="s">
        <v>336</v>
      </c>
      <c r="O143" s="45" t="s">
        <v>21</v>
      </c>
      <c r="P143" s="63" t="s">
        <v>21</v>
      </c>
      <c r="Q143" s="63" t="s">
        <v>159</v>
      </c>
      <c r="R143" s="45"/>
      <c r="S143" s="48" t="s">
        <v>22</v>
      </c>
    </row>
    <row r="144" spans="1:21" s="155" customFormat="1" ht="33.75" x14ac:dyDescent="0.25">
      <c r="A144" s="200">
        <v>89</v>
      </c>
      <c r="B144" s="173" t="s">
        <v>42</v>
      </c>
      <c r="C144" s="37" t="s">
        <v>43</v>
      </c>
      <c r="D144" s="118" t="s">
        <v>44</v>
      </c>
      <c r="E144" s="118" t="s">
        <v>45</v>
      </c>
      <c r="F144" s="118">
        <v>166</v>
      </c>
      <c r="G144" s="118" t="s">
        <v>36</v>
      </c>
      <c r="H144" s="139">
        <v>4000</v>
      </c>
      <c r="I144" s="118">
        <v>5405000000</v>
      </c>
      <c r="J144" s="118" t="s">
        <v>30</v>
      </c>
      <c r="K144" s="162">
        <v>770000</v>
      </c>
      <c r="L144" s="143">
        <v>45017</v>
      </c>
      <c r="M144" s="143">
        <v>45078</v>
      </c>
      <c r="N144" s="123" t="s">
        <v>195</v>
      </c>
      <c r="O144" s="45" t="s">
        <v>21</v>
      </c>
      <c r="P144" s="63" t="s">
        <v>159</v>
      </c>
      <c r="Q144" s="63" t="s">
        <v>159</v>
      </c>
      <c r="R144" s="36"/>
      <c r="S144" s="156"/>
    </row>
    <row r="145" spans="1:19" s="9" customFormat="1" ht="33.75" x14ac:dyDescent="0.25">
      <c r="A145" s="200">
        <v>90</v>
      </c>
      <c r="B145" s="175" t="s">
        <v>152</v>
      </c>
      <c r="C145" s="63" t="s">
        <v>153</v>
      </c>
      <c r="D145" s="123" t="s">
        <v>498</v>
      </c>
      <c r="E145" s="123" t="s">
        <v>166</v>
      </c>
      <c r="F145" s="63">
        <v>876</v>
      </c>
      <c r="G145" s="123" t="s">
        <v>114</v>
      </c>
      <c r="H145" s="99">
        <v>1</v>
      </c>
      <c r="I145" s="43">
        <v>5405000000</v>
      </c>
      <c r="J145" s="43" t="s">
        <v>30</v>
      </c>
      <c r="K145" s="163">
        <v>634465</v>
      </c>
      <c r="L145" s="44">
        <v>45017</v>
      </c>
      <c r="M145" s="44">
        <v>45108</v>
      </c>
      <c r="N145" s="43" t="s">
        <v>172</v>
      </c>
      <c r="O145" s="45" t="s">
        <v>21</v>
      </c>
      <c r="P145" s="63" t="s">
        <v>159</v>
      </c>
      <c r="Q145" s="63" t="s">
        <v>159</v>
      </c>
      <c r="R145" s="63"/>
      <c r="S145" s="28"/>
    </row>
    <row r="146" spans="1:19" s="9" customFormat="1" ht="39.75" customHeight="1" x14ac:dyDescent="0.25">
      <c r="A146" s="63">
        <v>91</v>
      </c>
      <c r="B146" s="63" t="s">
        <v>152</v>
      </c>
      <c r="C146" s="63" t="s">
        <v>153</v>
      </c>
      <c r="D146" s="123" t="s">
        <v>205</v>
      </c>
      <c r="E146" s="123" t="s">
        <v>129</v>
      </c>
      <c r="F146" s="118">
        <v>876</v>
      </c>
      <c r="G146" s="118" t="s">
        <v>114</v>
      </c>
      <c r="H146" s="139">
        <v>1</v>
      </c>
      <c r="I146" s="43">
        <f>$E$15</f>
        <v>5405000000</v>
      </c>
      <c r="J146" s="43" t="s">
        <v>30</v>
      </c>
      <c r="K146" s="163">
        <v>700000</v>
      </c>
      <c r="L146" s="44">
        <v>45017</v>
      </c>
      <c r="M146" s="44">
        <v>45108</v>
      </c>
      <c r="N146" s="43" t="s">
        <v>130</v>
      </c>
      <c r="O146" s="63" t="s">
        <v>159</v>
      </c>
      <c r="P146" s="63" t="s">
        <v>159</v>
      </c>
      <c r="Q146" s="63" t="s">
        <v>159</v>
      </c>
      <c r="R146" s="63"/>
      <c r="S146" s="32"/>
    </row>
    <row r="147" spans="1:19" s="9" customFormat="1" ht="15" x14ac:dyDescent="0.25">
      <c r="A147" s="200">
        <v>92</v>
      </c>
      <c r="B147" s="174" t="s">
        <v>202</v>
      </c>
      <c r="C147" s="38" t="s">
        <v>53</v>
      </c>
      <c r="D147" s="43" t="s">
        <v>54</v>
      </c>
      <c r="E147" s="43" t="s">
        <v>55</v>
      </c>
      <c r="F147" s="43">
        <v>113</v>
      </c>
      <c r="G147" s="118" t="s">
        <v>56</v>
      </c>
      <c r="H147" s="116">
        <v>1750</v>
      </c>
      <c r="I147" s="37">
        <v>5405000000</v>
      </c>
      <c r="J147" s="37" t="s">
        <v>30</v>
      </c>
      <c r="K147" s="159">
        <v>350000</v>
      </c>
      <c r="L147" s="39">
        <v>45017</v>
      </c>
      <c r="M147" s="44">
        <v>45078</v>
      </c>
      <c r="N147" s="43" t="s">
        <v>189</v>
      </c>
      <c r="O147" s="45" t="s">
        <v>21</v>
      </c>
      <c r="P147" s="63" t="s">
        <v>159</v>
      </c>
      <c r="Q147" s="63" t="s">
        <v>159</v>
      </c>
      <c r="R147" s="36"/>
      <c r="S147" s="30"/>
    </row>
    <row r="148" spans="1:19" s="9" customFormat="1" ht="22.5" x14ac:dyDescent="0.25">
      <c r="A148" s="200">
        <v>93</v>
      </c>
      <c r="B148" s="174" t="s">
        <v>203</v>
      </c>
      <c r="C148" s="38" t="s">
        <v>78</v>
      </c>
      <c r="D148" s="123" t="s">
        <v>340</v>
      </c>
      <c r="E148" s="128" t="s">
        <v>339</v>
      </c>
      <c r="F148" s="118">
        <v>796</v>
      </c>
      <c r="G148" s="118" t="s">
        <v>135</v>
      </c>
      <c r="H148" s="139">
        <v>2</v>
      </c>
      <c r="I148" s="37">
        <v>5405000000</v>
      </c>
      <c r="J148" s="37" t="s">
        <v>30</v>
      </c>
      <c r="K148" s="163">
        <v>150000</v>
      </c>
      <c r="L148" s="134">
        <v>45017</v>
      </c>
      <c r="M148" s="135">
        <v>45078</v>
      </c>
      <c r="N148" s="168" t="s">
        <v>334</v>
      </c>
      <c r="O148" s="45" t="s">
        <v>21</v>
      </c>
      <c r="P148" s="63" t="s">
        <v>21</v>
      </c>
      <c r="Q148" s="63" t="s">
        <v>159</v>
      </c>
      <c r="R148" s="36"/>
      <c r="S148" s="34"/>
    </row>
    <row r="149" spans="1:19" s="59" customFormat="1" ht="15" x14ac:dyDescent="0.25">
      <c r="A149" s="200">
        <v>94</v>
      </c>
      <c r="B149" s="217" t="s">
        <v>202</v>
      </c>
      <c r="C149" s="119" t="s">
        <v>53</v>
      </c>
      <c r="D149" s="123" t="s">
        <v>57</v>
      </c>
      <c r="E149" s="123" t="s">
        <v>58</v>
      </c>
      <c r="F149" s="210">
        <v>113</v>
      </c>
      <c r="G149" s="211" t="s">
        <v>56</v>
      </c>
      <c r="H149" s="99">
        <v>880</v>
      </c>
      <c r="I149" s="220">
        <v>5405000000</v>
      </c>
      <c r="J149" s="220" t="s">
        <v>30</v>
      </c>
      <c r="K149" s="163">
        <v>350000</v>
      </c>
      <c r="L149" s="143">
        <v>45017</v>
      </c>
      <c r="M149" s="44">
        <v>45078</v>
      </c>
      <c r="N149" s="123" t="s">
        <v>195</v>
      </c>
      <c r="O149" s="45" t="s">
        <v>21</v>
      </c>
      <c r="P149" s="63" t="s">
        <v>159</v>
      </c>
      <c r="Q149" s="63" t="s">
        <v>159</v>
      </c>
      <c r="R149" s="36"/>
      <c r="S149" s="59" t="s">
        <v>37</v>
      </c>
    </row>
    <row r="150" spans="1:19" s="296" customFormat="1" ht="22.5" x14ac:dyDescent="0.25">
      <c r="A150" s="63">
        <v>141</v>
      </c>
      <c r="B150" s="217" t="s">
        <v>196</v>
      </c>
      <c r="C150" s="119" t="s">
        <v>440</v>
      </c>
      <c r="D150" s="123" t="s">
        <v>438</v>
      </c>
      <c r="E150" s="123" t="s">
        <v>439</v>
      </c>
      <c r="F150" s="118">
        <v>796</v>
      </c>
      <c r="G150" s="118" t="s">
        <v>135</v>
      </c>
      <c r="H150" s="139">
        <v>6</v>
      </c>
      <c r="I150" s="118">
        <v>5405000000</v>
      </c>
      <c r="J150" s="118" t="s">
        <v>30</v>
      </c>
      <c r="K150" s="163">
        <v>582000</v>
      </c>
      <c r="L150" s="143">
        <v>45017</v>
      </c>
      <c r="M150" s="44">
        <v>45078</v>
      </c>
      <c r="N150" s="168" t="s">
        <v>334</v>
      </c>
      <c r="O150" s="45" t="s">
        <v>21</v>
      </c>
      <c r="P150" s="63" t="s">
        <v>21</v>
      </c>
      <c r="Q150" s="63" t="s">
        <v>159</v>
      </c>
      <c r="R150" s="36"/>
    </row>
    <row r="151" spans="1:19" s="76" customFormat="1" ht="53.25" customHeight="1" x14ac:dyDescent="0.25">
      <c r="A151" s="200">
        <v>47</v>
      </c>
      <c r="B151" s="94" t="s">
        <v>183</v>
      </c>
      <c r="C151" s="45" t="s">
        <v>183</v>
      </c>
      <c r="D151" s="128" t="s">
        <v>509</v>
      </c>
      <c r="E151" s="61" t="s">
        <v>179</v>
      </c>
      <c r="F151" s="118">
        <v>876</v>
      </c>
      <c r="G151" s="43" t="s">
        <v>114</v>
      </c>
      <c r="H151" s="53">
        <v>1</v>
      </c>
      <c r="I151" s="43">
        <f t="shared" si="0"/>
        <v>5405000000</v>
      </c>
      <c r="J151" s="43" t="s">
        <v>30</v>
      </c>
      <c r="K151" s="159">
        <v>55254580</v>
      </c>
      <c r="L151" s="143">
        <v>45017</v>
      </c>
      <c r="M151" s="44">
        <v>45200</v>
      </c>
      <c r="N151" s="43" t="s">
        <v>337</v>
      </c>
      <c r="O151" s="45" t="s">
        <v>21</v>
      </c>
      <c r="P151" s="63" t="s">
        <v>21</v>
      </c>
      <c r="Q151" s="63" t="s">
        <v>159</v>
      </c>
      <c r="R151" s="45"/>
    </row>
    <row r="152" spans="1:19" s="9" customFormat="1" ht="33.75" x14ac:dyDescent="0.25">
      <c r="A152" s="200">
        <v>63</v>
      </c>
      <c r="B152" s="52" t="s">
        <v>167</v>
      </c>
      <c r="C152" s="54" t="s">
        <v>173</v>
      </c>
      <c r="D152" s="128" t="s">
        <v>210</v>
      </c>
      <c r="E152" s="61" t="s">
        <v>211</v>
      </c>
      <c r="F152" s="47" t="s">
        <v>151</v>
      </c>
      <c r="G152" s="43" t="s">
        <v>135</v>
      </c>
      <c r="H152" s="53">
        <v>7</v>
      </c>
      <c r="I152" s="43">
        <f>$E$15</f>
        <v>5405000000</v>
      </c>
      <c r="J152" s="43" t="s">
        <v>30</v>
      </c>
      <c r="K152" s="159">
        <v>2800000</v>
      </c>
      <c r="L152" s="143">
        <v>45017</v>
      </c>
      <c r="M152" s="44">
        <v>45170</v>
      </c>
      <c r="N152" s="43" t="s">
        <v>336</v>
      </c>
      <c r="O152" s="45" t="s">
        <v>21</v>
      </c>
      <c r="P152" s="63" t="s">
        <v>21</v>
      </c>
      <c r="Q152" s="63" t="s">
        <v>159</v>
      </c>
      <c r="R152" s="45"/>
      <c r="S152" s="27"/>
    </row>
    <row r="153" spans="1:19" s="9" customFormat="1" ht="33.75" x14ac:dyDescent="0.25">
      <c r="A153" s="200">
        <v>65</v>
      </c>
      <c r="B153" s="50" t="s">
        <v>95</v>
      </c>
      <c r="C153" s="50" t="s">
        <v>96</v>
      </c>
      <c r="D153" s="43" t="s">
        <v>193</v>
      </c>
      <c r="E153" s="43" t="s">
        <v>97</v>
      </c>
      <c r="F153" s="43">
        <v>796</v>
      </c>
      <c r="G153" s="43" t="s">
        <v>135</v>
      </c>
      <c r="H153" s="53" t="s">
        <v>98</v>
      </c>
      <c r="I153" s="43">
        <f>$E$15</f>
        <v>5405000000</v>
      </c>
      <c r="J153" s="43" t="s">
        <v>30</v>
      </c>
      <c r="K153" s="159">
        <v>220000</v>
      </c>
      <c r="L153" s="143">
        <v>45017</v>
      </c>
      <c r="M153" s="58">
        <v>45261</v>
      </c>
      <c r="N153" s="43" t="s">
        <v>195</v>
      </c>
      <c r="O153" s="45" t="s">
        <v>21</v>
      </c>
      <c r="P153" s="63" t="s">
        <v>159</v>
      </c>
      <c r="Q153" s="63" t="s">
        <v>159</v>
      </c>
      <c r="R153" s="45"/>
      <c r="S153" s="29" t="s">
        <v>22</v>
      </c>
    </row>
    <row r="154" spans="1:19" s="76" customFormat="1" ht="25.5" customHeight="1" x14ac:dyDescent="0.25">
      <c r="A154" s="63">
        <v>80</v>
      </c>
      <c r="B154" s="52" t="s">
        <v>196</v>
      </c>
      <c r="C154" s="54" t="s">
        <v>116</v>
      </c>
      <c r="D154" s="61" t="s">
        <v>494</v>
      </c>
      <c r="E154" s="61" t="s">
        <v>117</v>
      </c>
      <c r="F154" s="55">
        <v>796</v>
      </c>
      <c r="G154" s="43" t="s">
        <v>135</v>
      </c>
      <c r="H154" s="53">
        <v>30</v>
      </c>
      <c r="I154" s="43">
        <f>$E$15</f>
        <v>5405000000</v>
      </c>
      <c r="J154" s="118" t="s">
        <v>30</v>
      </c>
      <c r="K154" s="159">
        <v>722074.6</v>
      </c>
      <c r="L154" s="143">
        <v>45017</v>
      </c>
      <c r="M154" s="44">
        <v>45108</v>
      </c>
      <c r="N154" s="168" t="s">
        <v>334</v>
      </c>
      <c r="O154" s="45" t="s">
        <v>21</v>
      </c>
      <c r="P154" s="63" t="s">
        <v>21</v>
      </c>
      <c r="Q154" s="63" t="s">
        <v>159</v>
      </c>
      <c r="R154" s="45"/>
    </row>
    <row r="155" spans="1:19" s="88" customFormat="1" ht="67.5" outlineLevel="1" x14ac:dyDescent="0.25">
      <c r="A155" s="63">
        <v>165</v>
      </c>
      <c r="B155" s="64" t="s">
        <v>241</v>
      </c>
      <c r="C155" s="64" t="s">
        <v>491</v>
      </c>
      <c r="D155" s="118" t="s">
        <v>490</v>
      </c>
      <c r="E155" s="118" t="s">
        <v>250</v>
      </c>
      <c r="F155" s="130" t="s">
        <v>158</v>
      </c>
      <c r="G155" s="130" t="s">
        <v>114</v>
      </c>
      <c r="H155" s="139" t="s">
        <v>155</v>
      </c>
      <c r="I155" s="118">
        <v>5405000000</v>
      </c>
      <c r="J155" s="118" t="s">
        <v>30</v>
      </c>
      <c r="K155" s="159">
        <v>1000000</v>
      </c>
      <c r="L155" s="143">
        <v>45017</v>
      </c>
      <c r="M155" s="44">
        <v>45627</v>
      </c>
      <c r="N155" s="130" t="s">
        <v>130</v>
      </c>
      <c r="O155" s="119" t="s">
        <v>159</v>
      </c>
      <c r="P155" s="63" t="s">
        <v>159</v>
      </c>
      <c r="Q155" s="63" t="s">
        <v>159</v>
      </c>
      <c r="R155" s="45"/>
    </row>
    <row r="156" spans="1:19" s="9" customFormat="1" ht="34.5" customHeight="1" x14ac:dyDescent="0.25">
      <c r="A156" s="36">
        <v>66</v>
      </c>
      <c r="B156" s="38">
        <v>20</v>
      </c>
      <c r="C156" s="38" t="s">
        <v>79</v>
      </c>
      <c r="D156" s="123" t="s">
        <v>80</v>
      </c>
      <c r="E156" s="118" t="s">
        <v>35</v>
      </c>
      <c r="F156" s="118">
        <v>166</v>
      </c>
      <c r="G156" s="118" t="s">
        <v>36</v>
      </c>
      <c r="H156" s="198">
        <v>10008</v>
      </c>
      <c r="I156" s="118">
        <v>5405000000</v>
      </c>
      <c r="J156" s="118" t="s">
        <v>30</v>
      </c>
      <c r="K156" s="163">
        <v>1099897.2</v>
      </c>
      <c r="L156" s="143">
        <v>45017</v>
      </c>
      <c r="M156" s="143">
        <v>45108</v>
      </c>
      <c r="N156" s="123" t="s">
        <v>334</v>
      </c>
      <c r="O156" s="63" t="s">
        <v>21</v>
      </c>
      <c r="P156" s="63" t="s">
        <v>21</v>
      </c>
      <c r="Q156" s="63" t="s">
        <v>159</v>
      </c>
      <c r="R156" s="36"/>
      <c r="S156" s="33"/>
    </row>
    <row r="157" spans="1:19" s="59" customFormat="1" ht="33.75" x14ac:dyDescent="0.25">
      <c r="A157" s="63">
        <v>55</v>
      </c>
      <c r="B157" s="56" t="s">
        <v>72</v>
      </c>
      <c r="C157" s="56" t="s">
        <v>127</v>
      </c>
      <c r="D157" s="43" t="s">
        <v>128</v>
      </c>
      <c r="E157" s="215" t="s">
        <v>129</v>
      </c>
      <c r="F157" s="210">
        <v>876</v>
      </c>
      <c r="G157" s="210" t="s">
        <v>114</v>
      </c>
      <c r="H157" s="53">
        <v>1</v>
      </c>
      <c r="I157" s="210">
        <v>5405000000</v>
      </c>
      <c r="J157" s="210" t="s">
        <v>30</v>
      </c>
      <c r="K157" s="159">
        <v>193840</v>
      </c>
      <c r="L157" s="143">
        <v>45017</v>
      </c>
      <c r="M157" s="44">
        <v>45261</v>
      </c>
      <c r="N157" s="130" t="s">
        <v>130</v>
      </c>
      <c r="O157" s="119" t="s">
        <v>159</v>
      </c>
      <c r="P157" s="63" t="s">
        <v>159</v>
      </c>
      <c r="Q157" s="63" t="s">
        <v>159</v>
      </c>
      <c r="R157" s="45"/>
      <c r="S157" s="59" t="s">
        <v>37</v>
      </c>
    </row>
    <row r="158" spans="1:19" s="294" customFormat="1" ht="56.25" x14ac:dyDescent="0.25">
      <c r="A158" s="36">
        <v>166</v>
      </c>
      <c r="B158" s="38" t="s">
        <v>84</v>
      </c>
      <c r="C158" s="38" t="s">
        <v>493</v>
      </c>
      <c r="D158" s="123" t="s">
        <v>492</v>
      </c>
      <c r="E158" s="118" t="s">
        <v>250</v>
      </c>
      <c r="F158" s="130" t="s">
        <v>158</v>
      </c>
      <c r="G158" s="130" t="s">
        <v>114</v>
      </c>
      <c r="H158" s="139" t="s">
        <v>155</v>
      </c>
      <c r="I158" s="118">
        <v>5405000000</v>
      </c>
      <c r="J158" s="118" t="s">
        <v>30</v>
      </c>
      <c r="K158" s="314">
        <v>270000</v>
      </c>
      <c r="L158" s="143">
        <v>45017</v>
      </c>
      <c r="M158" s="315">
        <v>45047</v>
      </c>
      <c r="N158" s="130" t="s">
        <v>130</v>
      </c>
      <c r="O158" s="119" t="s">
        <v>159</v>
      </c>
      <c r="P158" s="63" t="s">
        <v>159</v>
      </c>
      <c r="Q158" s="63" t="s">
        <v>159</v>
      </c>
      <c r="R158" s="36"/>
    </row>
    <row r="159" spans="1:19" s="296" customFormat="1" ht="45" x14ac:dyDescent="0.25">
      <c r="A159" s="63">
        <v>167</v>
      </c>
      <c r="B159" s="118" t="s">
        <v>267</v>
      </c>
      <c r="C159" s="118" t="s">
        <v>495</v>
      </c>
      <c r="D159" s="118" t="s">
        <v>266</v>
      </c>
      <c r="E159" s="118" t="s">
        <v>250</v>
      </c>
      <c r="F159" s="47" t="s">
        <v>158</v>
      </c>
      <c r="G159" s="43" t="s">
        <v>114</v>
      </c>
      <c r="H159" s="53">
        <v>1</v>
      </c>
      <c r="I159" s="43">
        <f t="shared" ref="I159" si="3">$E$15</f>
        <v>5405000000</v>
      </c>
      <c r="J159" s="43" t="s">
        <v>30</v>
      </c>
      <c r="K159" s="162">
        <v>512928</v>
      </c>
      <c r="L159" s="143">
        <v>45017</v>
      </c>
      <c r="M159" s="143">
        <v>45261</v>
      </c>
      <c r="N159" s="130" t="s">
        <v>130</v>
      </c>
      <c r="O159" s="119" t="s">
        <v>159</v>
      </c>
      <c r="P159" s="63" t="s">
        <v>159</v>
      </c>
      <c r="Q159" s="63" t="s">
        <v>159</v>
      </c>
      <c r="R159" s="45"/>
    </row>
    <row r="160" spans="1:19" s="294" customFormat="1" ht="33.75" x14ac:dyDescent="0.25">
      <c r="A160" s="36">
        <v>168</v>
      </c>
      <c r="B160" s="38" t="s">
        <v>480</v>
      </c>
      <c r="C160" s="38" t="s">
        <v>481</v>
      </c>
      <c r="D160" s="123" t="s">
        <v>496</v>
      </c>
      <c r="E160" s="43" t="s">
        <v>39</v>
      </c>
      <c r="F160" s="53">
        <v>876</v>
      </c>
      <c r="G160" s="43" t="s">
        <v>114</v>
      </c>
      <c r="H160" s="53">
        <v>1</v>
      </c>
      <c r="I160" s="43">
        <v>5405000000</v>
      </c>
      <c r="J160" s="43" t="s">
        <v>30</v>
      </c>
      <c r="K160" s="314">
        <v>896577.13</v>
      </c>
      <c r="L160" s="143">
        <v>45017</v>
      </c>
      <c r="M160" s="143">
        <v>45108</v>
      </c>
      <c r="N160" s="43" t="s">
        <v>336</v>
      </c>
      <c r="O160" s="45" t="s">
        <v>21</v>
      </c>
      <c r="P160" s="63" t="s">
        <v>21</v>
      </c>
      <c r="Q160" s="63" t="s">
        <v>159</v>
      </c>
      <c r="R160" s="36"/>
    </row>
    <row r="161" spans="1:19" s="294" customFormat="1" ht="33.75" x14ac:dyDescent="0.25">
      <c r="A161" s="36">
        <v>169</v>
      </c>
      <c r="B161" s="38" t="s">
        <v>480</v>
      </c>
      <c r="C161" s="38" t="s">
        <v>481</v>
      </c>
      <c r="D161" s="123" t="s">
        <v>497</v>
      </c>
      <c r="E161" s="43" t="s">
        <v>39</v>
      </c>
      <c r="F161" s="53">
        <v>876</v>
      </c>
      <c r="G161" s="43" t="s">
        <v>114</v>
      </c>
      <c r="H161" s="53">
        <v>1</v>
      </c>
      <c r="I161" s="43">
        <v>5405000000</v>
      </c>
      <c r="J161" s="43" t="s">
        <v>30</v>
      </c>
      <c r="K161" s="314">
        <v>545993.18999999994</v>
      </c>
      <c r="L161" s="143">
        <v>45017</v>
      </c>
      <c r="M161" s="143">
        <v>45108</v>
      </c>
      <c r="N161" s="43" t="s">
        <v>336</v>
      </c>
      <c r="O161" s="45" t="s">
        <v>21</v>
      </c>
      <c r="P161" s="63" t="s">
        <v>21</v>
      </c>
      <c r="Q161" s="63" t="s">
        <v>159</v>
      </c>
      <c r="R161" s="36"/>
    </row>
    <row r="162" spans="1:19" s="294" customFormat="1" ht="39.75" customHeight="1" x14ac:dyDescent="0.25">
      <c r="A162" s="63">
        <v>64</v>
      </c>
      <c r="B162" s="50" t="s">
        <v>99</v>
      </c>
      <c r="C162" s="50" t="s">
        <v>100</v>
      </c>
      <c r="D162" s="43" t="s">
        <v>499</v>
      </c>
      <c r="E162" s="61" t="s">
        <v>355</v>
      </c>
      <c r="F162" s="43">
        <v>796</v>
      </c>
      <c r="G162" s="43" t="s">
        <v>135</v>
      </c>
      <c r="H162" s="53" t="s">
        <v>98</v>
      </c>
      <c r="I162" s="43">
        <f>$E$15</f>
        <v>5405000000</v>
      </c>
      <c r="J162" s="43" t="s">
        <v>30</v>
      </c>
      <c r="K162" s="159">
        <v>800000</v>
      </c>
      <c r="L162" s="143">
        <v>45017</v>
      </c>
      <c r="M162" s="143">
        <v>45261</v>
      </c>
      <c r="N162" s="43" t="s">
        <v>195</v>
      </c>
      <c r="O162" s="45" t="s">
        <v>21</v>
      </c>
      <c r="P162" s="63" t="s">
        <v>159</v>
      </c>
      <c r="Q162" s="63" t="s">
        <v>159</v>
      </c>
      <c r="R162" s="45"/>
      <c r="S162" s="293"/>
    </row>
    <row r="163" spans="1:19" s="294" customFormat="1" ht="40.5" customHeight="1" x14ac:dyDescent="0.25">
      <c r="A163" s="63">
        <v>170</v>
      </c>
      <c r="B163" s="299" t="s">
        <v>465</v>
      </c>
      <c r="C163" s="300" t="s">
        <v>464</v>
      </c>
      <c r="D163" s="301" t="s">
        <v>463</v>
      </c>
      <c r="E163" s="118" t="s">
        <v>250</v>
      </c>
      <c r="F163" s="53">
        <v>876</v>
      </c>
      <c r="G163" s="123" t="s">
        <v>114</v>
      </c>
      <c r="H163" s="47">
        <v>1</v>
      </c>
      <c r="I163" s="43">
        <f t="shared" ref="I163" si="4">$E$15</f>
        <v>5405000000</v>
      </c>
      <c r="J163" s="43" t="s">
        <v>30</v>
      </c>
      <c r="K163" s="159">
        <v>182936</v>
      </c>
      <c r="L163" s="143">
        <v>45017</v>
      </c>
      <c r="M163" s="143">
        <v>45047</v>
      </c>
      <c r="N163" s="130" t="s">
        <v>130</v>
      </c>
      <c r="O163" s="119" t="s">
        <v>159</v>
      </c>
      <c r="P163" s="63" t="s">
        <v>159</v>
      </c>
      <c r="Q163" s="63" t="s">
        <v>159</v>
      </c>
      <c r="R163" s="45"/>
      <c r="S163" s="293"/>
    </row>
    <row r="164" spans="1:19" s="76" customFormat="1" ht="45.75" customHeight="1" x14ac:dyDescent="0.25">
      <c r="A164" s="63">
        <v>171</v>
      </c>
      <c r="B164" s="50" t="s">
        <v>50</v>
      </c>
      <c r="C164" s="50" t="s">
        <v>501</v>
      </c>
      <c r="D164" s="43" t="s">
        <v>500</v>
      </c>
      <c r="E164" s="64" t="s">
        <v>134</v>
      </c>
      <c r="F164" s="64">
        <v>796</v>
      </c>
      <c r="G164" s="64" t="s">
        <v>135</v>
      </c>
      <c r="H164" s="98">
        <v>8</v>
      </c>
      <c r="I164" s="64">
        <v>5405000000</v>
      </c>
      <c r="J164" s="64" t="s">
        <v>30</v>
      </c>
      <c r="K164" s="159">
        <v>816880</v>
      </c>
      <c r="L164" s="143">
        <v>45017</v>
      </c>
      <c r="M164" s="143">
        <v>45261</v>
      </c>
      <c r="N164" s="130" t="s">
        <v>130</v>
      </c>
      <c r="O164" s="119" t="s">
        <v>159</v>
      </c>
      <c r="P164" s="63" t="s">
        <v>159</v>
      </c>
      <c r="Q164" s="63" t="s">
        <v>159</v>
      </c>
      <c r="R164" s="45"/>
      <c r="S164" s="27"/>
    </row>
    <row r="165" spans="1:19" s="76" customFormat="1" ht="45.75" customHeight="1" x14ac:dyDescent="0.25">
      <c r="A165" s="63">
        <v>172</v>
      </c>
      <c r="B165" s="118" t="s">
        <v>232</v>
      </c>
      <c r="C165" s="118" t="s">
        <v>233</v>
      </c>
      <c r="D165" s="118" t="s">
        <v>503</v>
      </c>
      <c r="E165" s="118" t="s">
        <v>502</v>
      </c>
      <c r="F165" s="118">
        <v>876</v>
      </c>
      <c r="G165" s="118" t="s">
        <v>231</v>
      </c>
      <c r="H165" s="139">
        <v>1</v>
      </c>
      <c r="I165" s="118">
        <v>5405000000</v>
      </c>
      <c r="J165" s="118" t="s">
        <v>30</v>
      </c>
      <c r="K165" s="159">
        <v>346754</v>
      </c>
      <c r="L165" s="143">
        <v>45017</v>
      </c>
      <c r="M165" s="143">
        <v>45383</v>
      </c>
      <c r="N165" s="43" t="s">
        <v>172</v>
      </c>
      <c r="O165" s="45" t="s">
        <v>21</v>
      </c>
      <c r="P165" s="63" t="s">
        <v>159</v>
      </c>
      <c r="Q165" s="63" t="s">
        <v>159</v>
      </c>
      <c r="R165" s="45"/>
      <c r="S165" s="27"/>
    </row>
    <row r="166" spans="1:19" s="76" customFormat="1" ht="66" customHeight="1" x14ac:dyDescent="0.25">
      <c r="A166" s="63">
        <v>173</v>
      </c>
      <c r="B166" s="130" t="s">
        <v>413</v>
      </c>
      <c r="C166" s="130" t="s">
        <v>424</v>
      </c>
      <c r="D166" s="130" t="s">
        <v>504</v>
      </c>
      <c r="E166" s="130" t="s">
        <v>179</v>
      </c>
      <c r="F166" s="130" t="s">
        <v>158</v>
      </c>
      <c r="G166" s="130" t="s">
        <v>114</v>
      </c>
      <c r="H166" s="139" t="s">
        <v>155</v>
      </c>
      <c r="I166" s="130" t="s">
        <v>338</v>
      </c>
      <c r="J166" s="118" t="s">
        <v>30</v>
      </c>
      <c r="K166" s="159">
        <v>741000</v>
      </c>
      <c r="L166" s="143">
        <v>45017</v>
      </c>
      <c r="M166" s="44">
        <v>45261</v>
      </c>
      <c r="N166" s="130" t="s">
        <v>130</v>
      </c>
      <c r="O166" s="119" t="s">
        <v>159</v>
      </c>
      <c r="P166" s="63" t="s">
        <v>159</v>
      </c>
      <c r="Q166" s="63" t="s">
        <v>159</v>
      </c>
      <c r="R166" s="45"/>
      <c r="S166" s="27"/>
    </row>
    <row r="167" spans="1:19" s="31" customFormat="1" ht="54" customHeight="1" x14ac:dyDescent="0.2">
      <c r="A167" s="63">
        <v>49</v>
      </c>
      <c r="B167" s="64" t="s">
        <v>194</v>
      </c>
      <c r="C167" s="64" t="s">
        <v>138</v>
      </c>
      <c r="D167" s="118" t="s">
        <v>139</v>
      </c>
      <c r="E167" s="118" t="s">
        <v>134</v>
      </c>
      <c r="F167" s="118">
        <v>112</v>
      </c>
      <c r="G167" s="118" t="s">
        <v>125</v>
      </c>
      <c r="H167" s="139">
        <v>6900</v>
      </c>
      <c r="I167" s="118">
        <v>5405000000</v>
      </c>
      <c r="J167" s="118" t="s">
        <v>30</v>
      </c>
      <c r="K167" s="159">
        <v>2000000</v>
      </c>
      <c r="L167" s="143">
        <v>45017</v>
      </c>
      <c r="M167" s="44">
        <v>45261</v>
      </c>
      <c r="N167" s="43" t="s">
        <v>335</v>
      </c>
      <c r="O167" s="45" t="s">
        <v>21</v>
      </c>
      <c r="P167" s="63" t="s">
        <v>21</v>
      </c>
      <c r="Q167" s="63" t="s">
        <v>159</v>
      </c>
      <c r="R167" s="45"/>
    </row>
    <row r="168" spans="1:19" s="76" customFormat="1" ht="33" customHeight="1" x14ac:dyDescent="0.25">
      <c r="A168" s="63">
        <v>174</v>
      </c>
      <c r="B168" s="118" t="s">
        <v>471</v>
      </c>
      <c r="C168" s="118" t="s">
        <v>507</v>
      </c>
      <c r="D168" s="118" t="s">
        <v>506</v>
      </c>
      <c r="E168" s="130" t="s">
        <v>179</v>
      </c>
      <c r="F168" s="130" t="s">
        <v>158</v>
      </c>
      <c r="G168" s="130" t="s">
        <v>114</v>
      </c>
      <c r="H168" s="139" t="s">
        <v>155</v>
      </c>
      <c r="I168" s="130" t="s">
        <v>338</v>
      </c>
      <c r="J168" s="118" t="s">
        <v>30</v>
      </c>
      <c r="K168" s="159">
        <v>641932.80000000005</v>
      </c>
      <c r="L168" s="143">
        <v>45017</v>
      </c>
      <c r="M168" s="44">
        <v>45261</v>
      </c>
      <c r="N168" s="130" t="s">
        <v>130</v>
      </c>
      <c r="O168" s="119" t="s">
        <v>159</v>
      </c>
      <c r="P168" s="63" t="s">
        <v>159</v>
      </c>
      <c r="Q168" s="63" t="s">
        <v>159</v>
      </c>
      <c r="R168" s="45"/>
      <c r="S168" s="27"/>
    </row>
    <row r="169" spans="1:19" s="76" customFormat="1" ht="33" customHeight="1" x14ac:dyDescent="0.25">
      <c r="A169" s="63">
        <v>175</v>
      </c>
      <c r="B169" s="118" t="s">
        <v>118</v>
      </c>
      <c r="C169" s="118" t="s">
        <v>119</v>
      </c>
      <c r="D169" s="118" t="s">
        <v>508</v>
      </c>
      <c r="E169" s="317" t="s">
        <v>117</v>
      </c>
      <c r="F169" s="118">
        <v>796</v>
      </c>
      <c r="G169" s="118" t="s">
        <v>135</v>
      </c>
      <c r="H169" s="47" t="s">
        <v>486</v>
      </c>
      <c r="I169" s="118">
        <v>5405000000</v>
      </c>
      <c r="J169" s="118" t="s">
        <v>30</v>
      </c>
      <c r="K169" s="159">
        <v>7000000</v>
      </c>
      <c r="L169" s="143">
        <v>45017</v>
      </c>
      <c r="M169" s="44">
        <v>45261</v>
      </c>
      <c r="N169" s="130" t="s">
        <v>130</v>
      </c>
      <c r="O169" s="119" t="s">
        <v>159</v>
      </c>
      <c r="P169" s="63" t="s">
        <v>159</v>
      </c>
      <c r="Q169" s="63" t="s">
        <v>159</v>
      </c>
      <c r="R169" s="45"/>
      <c r="S169" s="27"/>
    </row>
    <row r="170" spans="1:19" s="76" customFormat="1" ht="33.75" x14ac:dyDescent="0.25">
      <c r="A170" s="63">
        <v>176</v>
      </c>
      <c r="B170" s="118" t="s">
        <v>320</v>
      </c>
      <c r="C170" s="118" t="s">
        <v>510</v>
      </c>
      <c r="D170" s="118" t="s">
        <v>319</v>
      </c>
      <c r="E170" s="118" t="s">
        <v>322</v>
      </c>
      <c r="F170" s="47" t="s">
        <v>158</v>
      </c>
      <c r="G170" s="43" t="s">
        <v>114</v>
      </c>
      <c r="H170" s="53">
        <v>1</v>
      </c>
      <c r="I170" s="43">
        <f t="shared" ref="I170:I172" si="5">$E$15</f>
        <v>5405000000</v>
      </c>
      <c r="J170" s="43" t="s">
        <v>30</v>
      </c>
      <c r="K170" s="162">
        <v>25403272.309999999</v>
      </c>
      <c r="L170" s="143">
        <v>45017</v>
      </c>
      <c r="M170" s="143">
        <v>45231</v>
      </c>
      <c r="N170" s="43" t="s">
        <v>337</v>
      </c>
      <c r="O170" s="45" t="s">
        <v>21</v>
      </c>
      <c r="P170" s="63" t="s">
        <v>21</v>
      </c>
      <c r="Q170" s="63" t="s">
        <v>159</v>
      </c>
      <c r="R170" s="63"/>
      <c r="S170" s="27"/>
    </row>
    <row r="171" spans="1:19" s="76" customFormat="1" ht="33.75" x14ac:dyDescent="0.25">
      <c r="A171" s="63">
        <v>177</v>
      </c>
      <c r="B171" s="130" t="s">
        <v>516</v>
      </c>
      <c r="C171" s="118" t="s">
        <v>512</v>
      </c>
      <c r="D171" s="118" t="s">
        <v>514</v>
      </c>
      <c r="E171" s="316" t="s">
        <v>515</v>
      </c>
      <c r="F171" s="47" t="s">
        <v>158</v>
      </c>
      <c r="G171" s="43" t="s">
        <v>114</v>
      </c>
      <c r="H171" s="53">
        <v>1</v>
      </c>
      <c r="I171" s="43">
        <f t="shared" si="5"/>
        <v>5405000000</v>
      </c>
      <c r="J171" s="43" t="s">
        <v>30</v>
      </c>
      <c r="K171" s="162">
        <v>4066622</v>
      </c>
      <c r="L171" s="143">
        <v>45017</v>
      </c>
      <c r="M171" s="44">
        <v>45291</v>
      </c>
      <c r="N171" s="43" t="s">
        <v>336</v>
      </c>
      <c r="O171" s="45" t="s">
        <v>21</v>
      </c>
      <c r="P171" s="63" t="s">
        <v>21</v>
      </c>
      <c r="Q171" s="63" t="s">
        <v>159</v>
      </c>
      <c r="R171" s="63"/>
      <c r="S171" s="27"/>
    </row>
    <row r="172" spans="1:19" s="76" customFormat="1" ht="33.75" x14ac:dyDescent="0.25">
      <c r="A172" s="182">
        <v>178</v>
      </c>
      <c r="B172" s="130" t="s">
        <v>511</v>
      </c>
      <c r="C172" s="118" t="s">
        <v>512</v>
      </c>
      <c r="D172" s="118" t="s">
        <v>513</v>
      </c>
      <c r="E172" s="316" t="s">
        <v>515</v>
      </c>
      <c r="F172" s="47" t="s">
        <v>158</v>
      </c>
      <c r="G172" s="43" t="s">
        <v>114</v>
      </c>
      <c r="H172" s="53">
        <v>1</v>
      </c>
      <c r="I172" s="43">
        <f t="shared" si="5"/>
        <v>5405000000</v>
      </c>
      <c r="J172" s="43" t="s">
        <v>30</v>
      </c>
      <c r="K172" s="162">
        <v>5685997</v>
      </c>
      <c r="L172" s="143">
        <v>45017</v>
      </c>
      <c r="M172" s="44">
        <v>45291</v>
      </c>
      <c r="N172" s="43" t="s">
        <v>336</v>
      </c>
      <c r="O172" s="45" t="s">
        <v>21</v>
      </c>
      <c r="P172" s="63" t="s">
        <v>21</v>
      </c>
      <c r="Q172" s="63" t="s">
        <v>159</v>
      </c>
      <c r="R172" s="63"/>
      <c r="S172" s="27"/>
    </row>
    <row r="173" spans="1:19" s="76" customFormat="1" ht="23.25" customHeight="1" x14ac:dyDescent="0.25">
      <c r="A173" s="182"/>
      <c r="B173" s="118"/>
      <c r="C173" s="118"/>
      <c r="D173" s="118"/>
      <c r="E173" s="316"/>
      <c r="F173" s="211"/>
      <c r="G173" s="211"/>
      <c r="H173" s="139"/>
      <c r="I173" s="211"/>
      <c r="J173" s="211"/>
      <c r="K173" s="159"/>
      <c r="L173" s="143"/>
      <c r="M173" s="143"/>
      <c r="N173" s="43"/>
      <c r="O173" s="45"/>
      <c r="P173" s="63"/>
      <c r="Q173" s="65"/>
      <c r="R173" s="45"/>
      <c r="S173" s="27"/>
    </row>
    <row r="174" spans="1:19" s="275" customFormat="1" ht="22.5" customHeight="1" x14ac:dyDescent="0.25">
      <c r="A174" s="262"/>
      <c r="B174" s="263"/>
      <c r="C174" s="264"/>
      <c r="D174" s="265" t="s">
        <v>376</v>
      </c>
      <c r="E174" s="288"/>
      <c r="F174" s="266"/>
      <c r="G174" s="266"/>
      <c r="H174" s="267"/>
      <c r="I174" s="268"/>
      <c r="J174" s="268"/>
      <c r="K174" s="269"/>
      <c r="L174" s="270"/>
      <c r="M174" s="271"/>
      <c r="N174" s="265"/>
      <c r="O174" s="264"/>
      <c r="P174" s="272"/>
      <c r="Q174" s="273"/>
      <c r="R174" s="274"/>
    </row>
    <row r="175" spans="1:19" s="40" customFormat="1" ht="45" x14ac:dyDescent="0.25">
      <c r="A175" s="63">
        <v>95</v>
      </c>
      <c r="B175" s="118" t="s">
        <v>46</v>
      </c>
      <c r="C175" s="118" t="s">
        <v>47</v>
      </c>
      <c r="D175" s="118" t="s">
        <v>48</v>
      </c>
      <c r="E175" s="118" t="s">
        <v>215</v>
      </c>
      <c r="F175" s="118">
        <v>876</v>
      </c>
      <c r="G175" s="43" t="s">
        <v>114</v>
      </c>
      <c r="H175" s="139">
        <v>1</v>
      </c>
      <c r="I175" s="118">
        <v>5405000000</v>
      </c>
      <c r="J175" s="118" t="s">
        <v>30</v>
      </c>
      <c r="K175" s="159">
        <v>5700000</v>
      </c>
      <c r="L175" s="143">
        <v>45047</v>
      </c>
      <c r="M175" s="143">
        <v>45139</v>
      </c>
      <c r="N175" s="43" t="s">
        <v>336</v>
      </c>
      <c r="O175" s="45" t="s">
        <v>21</v>
      </c>
      <c r="P175" s="63" t="s">
        <v>21</v>
      </c>
      <c r="Q175" s="63" t="s">
        <v>159</v>
      </c>
      <c r="R175" s="63"/>
      <c r="S175" s="30"/>
    </row>
    <row r="176" spans="1:19" s="76" customFormat="1" ht="45" x14ac:dyDescent="0.25">
      <c r="A176" s="63">
        <v>96</v>
      </c>
      <c r="B176" s="52" t="s">
        <v>91</v>
      </c>
      <c r="C176" s="50" t="s">
        <v>92</v>
      </c>
      <c r="D176" s="43" t="s">
        <v>200</v>
      </c>
      <c r="E176" s="43" t="s">
        <v>39</v>
      </c>
      <c r="F176" s="53">
        <v>876</v>
      </c>
      <c r="G176" s="43" t="s">
        <v>114</v>
      </c>
      <c r="H176" s="53">
        <v>1</v>
      </c>
      <c r="I176" s="43">
        <v>5405000000</v>
      </c>
      <c r="J176" s="43" t="s">
        <v>30</v>
      </c>
      <c r="K176" s="159">
        <v>1450000</v>
      </c>
      <c r="L176" s="44">
        <v>45047</v>
      </c>
      <c r="M176" s="44">
        <v>45291</v>
      </c>
      <c r="N176" s="43" t="s">
        <v>336</v>
      </c>
      <c r="O176" s="45" t="s">
        <v>21</v>
      </c>
      <c r="P176" s="63" t="s">
        <v>21</v>
      </c>
      <c r="Q176" s="63" t="s">
        <v>159</v>
      </c>
      <c r="R176" s="45"/>
    </row>
    <row r="177" spans="1:19" s="177" customFormat="1" ht="22.5" x14ac:dyDescent="0.2">
      <c r="A177" s="63">
        <v>97</v>
      </c>
      <c r="B177" s="64" t="s">
        <v>118</v>
      </c>
      <c r="C177" s="64" t="s">
        <v>119</v>
      </c>
      <c r="D177" s="64" t="s">
        <v>136</v>
      </c>
      <c r="E177" s="64" t="s">
        <v>134</v>
      </c>
      <c r="F177" s="64">
        <v>796</v>
      </c>
      <c r="G177" s="64" t="s">
        <v>135</v>
      </c>
      <c r="H177" s="98">
        <v>2000</v>
      </c>
      <c r="I177" s="64">
        <v>5405000000</v>
      </c>
      <c r="J177" s="64" t="s">
        <v>30</v>
      </c>
      <c r="K177" s="159">
        <v>700000</v>
      </c>
      <c r="L177" s="44">
        <v>45047</v>
      </c>
      <c r="M177" s="143">
        <v>45139</v>
      </c>
      <c r="N177" s="168" t="s">
        <v>334</v>
      </c>
      <c r="O177" s="45" t="s">
        <v>21</v>
      </c>
      <c r="P177" s="63" t="s">
        <v>21</v>
      </c>
      <c r="Q177" s="63" t="s">
        <v>159</v>
      </c>
      <c r="R177" s="45"/>
    </row>
    <row r="178" spans="1:19" s="25" customFormat="1" ht="15" x14ac:dyDescent="0.25">
      <c r="A178" s="36">
        <v>98</v>
      </c>
      <c r="B178" s="119" t="s">
        <v>62</v>
      </c>
      <c r="C178" s="119" t="s">
        <v>63</v>
      </c>
      <c r="D178" s="123" t="s">
        <v>64</v>
      </c>
      <c r="E178" s="123" t="s">
        <v>65</v>
      </c>
      <c r="F178" s="118">
        <v>168</v>
      </c>
      <c r="G178" s="118" t="s">
        <v>187</v>
      </c>
      <c r="H178" s="139">
        <v>80</v>
      </c>
      <c r="I178" s="118">
        <v>5405000000</v>
      </c>
      <c r="J178" s="118" t="s">
        <v>30</v>
      </c>
      <c r="K178" s="162">
        <v>480000</v>
      </c>
      <c r="L178" s="143">
        <v>45047</v>
      </c>
      <c r="M178" s="143">
        <v>45200</v>
      </c>
      <c r="N178" s="123" t="s">
        <v>195</v>
      </c>
      <c r="O178" s="45" t="s">
        <v>21</v>
      </c>
      <c r="P178" s="63" t="s">
        <v>21</v>
      </c>
      <c r="Q178" s="63" t="s">
        <v>159</v>
      </c>
      <c r="R178" s="63"/>
      <c r="S178" s="28"/>
    </row>
    <row r="179" spans="1:19" s="25" customFormat="1" ht="22.5" x14ac:dyDescent="0.25">
      <c r="A179" s="63">
        <v>99</v>
      </c>
      <c r="B179" s="64" t="s">
        <v>118</v>
      </c>
      <c r="C179" s="64" t="s">
        <v>119</v>
      </c>
      <c r="D179" s="64" t="s">
        <v>133</v>
      </c>
      <c r="E179" s="64" t="s">
        <v>134</v>
      </c>
      <c r="F179" s="64">
        <v>796</v>
      </c>
      <c r="G179" s="64" t="s">
        <v>135</v>
      </c>
      <c r="H179" s="98">
        <v>2000</v>
      </c>
      <c r="I179" s="64">
        <v>5405000000</v>
      </c>
      <c r="J179" s="64" t="s">
        <v>30</v>
      </c>
      <c r="K179" s="159">
        <v>400000</v>
      </c>
      <c r="L179" s="44">
        <v>45047</v>
      </c>
      <c r="M179" s="143">
        <v>45139</v>
      </c>
      <c r="N179" s="168" t="s">
        <v>334</v>
      </c>
      <c r="O179" s="45" t="s">
        <v>21</v>
      </c>
      <c r="P179" s="63" t="s">
        <v>21</v>
      </c>
      <c r="Q179" s="63" t="s">
        <v>159</v>
      </c>
      <c r="R179" s="45"/>
      <c r="S179" s="28"/>
    </row>
    <row r="180" spans="1:19" s="155" customFormat="1" ht="45" x14ac:dyDescent="0.25">
      <c r="A180" s="63">
        <v>100</v>
      </c>
      <c r="B180" s="50" t="s">
        <v>91</v>
      </c>
      <c r="C180" s="45" t="s">
        <v>92</v>
      </c>
      <c r="D180" s="61" t="s">
        <v>94</v>
      </c>
      <c r="E180" s="61" t="s">
        <v>216</v>
      </c>
      <c r="F180" s="43">
        <v>876</v>
      </c>
      <c r="G180" s="43" t="s">
        <v>114</v>
      </c>
      <c r="H180" s="53">
        <v>1</v>
      </c>
      <c r="I180" s="43">
        <v>5405000000</v>
      </c>
      <c r="J180" s="43" t="s">
        <v>30</v>
      </c>
      <c r="K180" s="159">
        <v>380000</v>
      </c>
      <c r="L180" s="44">
        <v>45047</v>
      </c>
      <c r="M180" s="44">
        <v>45261</v>
      </c>
      <c r="N180" s="43" t="s">
        <v>336</v>
      </c>
      <c r="O180" s="45" t="s">
        <v>21</v>
      </c>
      <c r="P180" s="63" t="s">
        <v>21</v>
      </c>
      <c r="Q180" s="63" t="s">
        <v>159</v>
      </c>
      <c r="R180" s="45"/>
      <c r="S180" s="154"/>
    </row>
    <row r="181" spans="1:19" s="76" customFormat="1" ht="45" x14ac:dyDescent="0.25">
      <c r="A181" s="200">
        <v>101</v>
      </c>
      <c r="B181" s="94" t="s">
        <v>91</v>
      </c>
      <c r="C181" s="45" t="s">
        <v>91</v>
      </c>
      <c r="D181" s="128" t="s">
        <v>199</v>
      </c>
      <c r="E181" s="61" t="s">
        <v>179</v>
      </c>
      <c r="F181" s="47" t="s">
        <v>158</v>
      </c>
      <c r="G181" s="43" t="s">
        <v>114</v>
      </c>
      <c r="H181" s="53">
        <v>1</v>
      </c>
      <c r="I181" s="43">
        <v>5405000000</v>
      </c>
      <c r="J181" s="43" t="s">
        <v>30</v>
      </c>
      <c r="K181" s="159">
        <v>192000</v>
      </c>
      <c r="L181" s="44">
        <v>45047</v>
      </c>
      <c r="M181" s="44">
        <v>45261</v>
      </c>
      <c r="N181" s="43" t="s">
        <v>172</v>
      </c>
      <c r="O181" s="45" t="s">
        <v>21</v>
      </c>
      <c r="P181" s="63" t="s">
        <v>159</v>
      </c>
      <c r="Q181" s="63" t="s">
        <v>159</v>
      </c>
      <c r="R181" s="45"/>
    </row>
    <row r="182" spans="1:19" s="280" customFormat="1" ht="22.5" customHeight="1" x14ac:dyDescent="0.25">
      <c r="A182" s="262"/>
      <c r="B182" s="263"/>
      <c r="C182" s="264"/>
      <c r="D182" s="235" t="s">
        <v>377</v>
      </c>
      <c r="E182" s="276"/>
      <c r="F182" s="277"/>
      <c r="G182" s="235"/>
      <c r="H182" s="278"/>
      <c r="I182" s="235"/>
      <c r="J182" s="235"/>
      <c r="K182" s="279"/>
      <c r="L182" s="271"/>
      <c r="M182" s="271"/>
      <c r="N182" s="235"/>
      <c r="O182" s="264"/>
      <c r="P182" s="272"/>
      <c r="Q182" s="264"/>
      <c r="R182" s="264"/>
    </row>
    <row r="183" spans="1:19" s="9" customFormat="1" ht="33.75" x14ac:dyDescent="0.25">
      <c r="A183" s="36">
        <v>102</v>
      </c>
      <c r="B183" s="118" t="s">
        <v>122</v>
      </c>
      <c r="C183" s="118" t="s">
        <v>123</v>
      </c>
      <c r="D183" s="118" t="s">
        <v>52</v>
      </c>
      <c r="E183" s="118" t="s">
        <v>35</v>
      </c>
      <c r="F183" s="118">
        <v>166</v>
      </c>
      <c r="G183" s="118" t="s">
        <v>36</v>
      </c>
      <c r="H183" s="139">
        <v>120000</v>
      </c>
      <c r="I183" s="118">
        <v>5405000000</v>
      </c>
      <c r="J183" s="118" t="s">
        <v>30</v>
      </c>
      <c r="K183" s="162">
        <v>14400000</v>
      </c>
      <c r="L183" s="143">
        <v>45078</v>
      </c>
      <c r="M183" s="143">
        <v>45170</v>
      </c>
      <c r="N183" s="43" t="s">
        <v>336</v>
      </c>
      <c r="O183" s="45" t="s">
        <v>21</v>
      </c>
      <c r="P183" s="63" t="s">
        <v>21</v>
      </c>
      <c r="Q183" s="63" t="s">
        <v>159</v>
      </c>
      <c r="R183" s="63"/>
      <c r="S183" s="27"/>
    </row>
    <row r="184" spans="1:19" s="25" customFormat="1" ht="45" x14ac:dyDescent="0.25">
      <c r="A184" s="208">
        <v>103</v>
      </c>
      <c r="B184" s="130" t="s">
        <v>46</v>
      </c>
      <c r="C184" s="118" t="s">
        <v>201</v>
      </c>
      <c r="D184" s="118" t="s">
        <v>361</v>
      </c>
      <c r="E184" s="118" t="s">
        <v>49</v>
      </c>
      <c r="F184" s="118">
        <v>876</v>
      </c>
      <c r="G184" s="43" t="s">
        <v>114</v>
      </c>
      <c r="H184" s="139">
        <v>1</v>
      </c>
      <c r="I184" s="118">
        <v>5405000000</v>
      </c>
      <c r="J184" s="118" t="s">
        <v>30</v>
      </c>
      <c r="K184" s="162">
        <v>7000000</v>
      </c>
      <c r="L184" s="143">
        <v>45078</v>
      </c>
      <c r="M184" s="143">
        <v>45139</v>
      </c>
      <c r="N184" s="43" t="s">
        <v>336</v>
      </c>
      <c r="O184" s="45" t="s">
        <v>21</v>
      </c>
      <c r="P184" s="63" t="s">
        <v>21</v>
      </c>
      <c r="Q184" s="63" t="s">
        <v>159</v>
      </c>
      <c r="R184" s="63"/>
      <c r="S184" s="46"/>
    </row>
    <row r="185" spans="1:19" s="25" customFormat="1" ht="33.75" customHeight="1" x14ac:dyDescent="0.25">
      <c r="A185" s="208">
        <v>104</v>
      </c>
      <c r="B185" s="118" t="s">
        <v>122</v>
      </c>
      <c r="C185" s="118" t="s">
        <v>123</v>
      </c>
      <c r="D185" s="118" t="s">
        <v>51</v>
      </c>
      <c r="E185" s="118" t="s">
        <v>35</v>
      </c>
      <c r="F185" s="118">
        <v>168</v>
      </c>
      <c r="G185" s="118" t="s">
        <v>187</v>
      </c>
      <c r="H185" s="139">
        <v>20</v>
      </c>
      <c r="I185" s="37">
        <v>5405000000</v>
      </c>
      <c r="J185" s="37" t="s">
        <v>30</v>
      </c>
      <c r="K185" s="158">
        <v>2600000</v>
      </c>
      <c r="L185" s="143">
        <v>45078</v>
      </c>
      <c r="M185" s="143">
        <v>45170</v>
      </c>
      <c r="N185" s="168" t="s">
        <v>334</v>
      </c>
      <c r="O185" s="45" t="s">
        <v>21</v>
      </c>
      <c r="P185" s="63" t="s">
        <v>21</v>
      </c>
      <c r="Q185" s="63" t="s">
        <v>159</v>
      </c>
      <c r="R185" s="63"/>
      <c r="S185" s="48" t="s">
        <v>22</v>
      </c>
    </row>
    <row r="186" spans="1:19" s="9" customFormat="1" ht="39" customHeight="1" x14ac:dyDescent="0.25">
      <c r="A186" s="63">
        <v>105</v>
      </c>
      <c r="B186" s="52" t="s">
        <v>115</v>
      </c>
      <c r="C186" s="54" t="s">
        <v>116</v>
      </c>
      <c r="D186" s="61" t="s">
        <v>198</v>
      </c>
      <c r="E186" s="61" t="s">
        <v>117</v>
      </c>
      <c r="F186" s="55">
        <v>796</v>
      </c>
      <c r="G186" s="43" t="s">
        <v>135</v>
      </c>
      <c r="H186" s="53">
        <v>32</v>
      </c>
      <c r="I186" s="43">
        <f>$E$15</f>
        <v>5405000000</v>
      </c>
      <c r="J186" s="64" t="s">
        <v>30</v>
      </c>
      <c r="K186" s="159">
        <v>880000</v>
      </c>
      <c r="L186" s="143">
        <v>45078</v>
      </c>
      <c r="M186" s="44" t="s">
        <v>362</v>
      </c>
      <c r="N186" s="168" t="s">
        <v>334</v>
      </c>
      <c r="O186" s="45" t="s">
        <v>21</v>
      </c>
      <c r="P186" s="63" t="s">
        <v>21</v>
      </c>
      <c r="Q186" s="63" t="s">
        <v>159</v>
      </c>
      <c r="R186" s="45"/>
      <c r="S186" s="26"/>
    </row>
    <row r="187" spans="1:19" s="59" customFormat="1" ht="54.75" customHeight="1" x14ac:dyDescent="0.25">
      <c r="A187" s="49">
        <v>106</v>
      </c>
      <c r="B187" s="67" t="s">
        <v>131</v>
      </c>
      <c r="C187" s="67" t="s">
        <v>132</v>
      </c>
      <c r="D187" s="68" t="s">
        <v>363</v>
      </c>
      <c r="E187" s="69" t="s">
        <v>129</v>
      </c>
      <c r="F187" s="67">
        <v>876</v>
      </c>
      <c r="G187" s="67" t="s">
        <v>114</v>
      </c>
      <c r="H187" s="100">
        <v>1</v>
      </c>
      <c r="I187" s="67">
        <v>5405000000</v>
      </c>
      <c r="J187" s="67" t="s">
        <v>30</v>
      </c>
      <c r="K187" s="161">
        <v>800000</v>
      </c>
      <c r="L187" s="143">
        <v>45078</v>
      </c>
      <c r="M187" s="44" t="s">
        <v>362</v>
      </c>
      <c r="N187" s="123" t="s">
        <v>172</v>
      </c>
      <c r="O187" s="45" t="s">
        <v>21</v>
      </c>
      <c r="P187" s="63" t="s">
        <v>159</v>
      </c>
      <c r="Q187" s="63" t="s">
        <v>159</v>
      </c>
      <c r="R187" s="60"/>
      <c r="S187" s="59" t="s">
        <v>37</v>
      </c>
    </row>
    <row r="188" spans="1:19" s="59" customFormat="1" ht="27.75" customHeight="1" x14ac:dyDescent="0.25">
      <c r="A188" s="289">
        <v>107</v>
      </c>
      <c r="B188" s="218" t="s">
        <v>72</v>
      </c>
      <c r="C188" s="218" t="s">
        <v>73</v>
      </c>
      <c r="D188" s="290" t="s">
        <v>74</v>
      </c>
      <c r="E188" s="219" t="s">
        <v>75</v>
      </c>
      <c r="F188" s="210">
        <v>876</v>
      </c>
      <c r="G188" s="210" t="s">
        <v>114</v>
      </c>
      <c r="H188" s="213">
        <v>1</v>
      </c>
      <c r="I188" s="43">
        <v>5405000000</v>
      </c>
      <c r="J188" s="43" t="s">
        <v>30</v>
      </c>
      <c r="K188" s="164">
        <v>1500000</v>
      </c>
      <c r="L188" s="143">
        <v>45078</v>
      </c>
      <c r="M188" s="144">
        <v>45139</v>
      </c>
      <c r="N188" s="123" t="s">
        <v>172</v>
      </c>
      <c r="O188" s="45" t="s">
        <v>21</v>
      </c>
      <c r="P188" s="63" t="s">
        <v>159</v>
      </c>
      <c r="Q188" s="63" t="s">
        <v>159</v>
      </c>
      <c r="R188" s="65"/>
      <c r="S188" s="59" t="s">
        <v>37</v>
      </c>
    </row>
    <row r="189" spans="1:19" s="296" customFormat="1" ht="27.75" customHeight="1" x14ac:dyDescent="0.25">
      <c r="A189" s="36">
        <v>142</v>
      </c>
      <c r="B189" s="130" t="s">
        <v>169</v>
      </c>
      <c r="C189" s="130" t="s">
        <v>442</v>
      </c>
      <c r="D189" s="292" t="s">
        <v>441</v>
      </c>
      <c r="E189" s="219" t="s">
        <v>443</v>
      </c>
      <c r="F189" s="210">
        <v>876</v>
      </c>
      <c r="G189" s="210" t="s">
        <v>114</v>
      </c>
      <c r="H189" s="213">
        <v>1</v>
      </c>
      <c r="I189" s="43">
        <v>5405000000</v>
      </c>
      <c r="J189" s="43" t="s">
        <v>30</v>
      </c>
      <c r="K189" s="164">
        <v>240000</v>
      </c>
      <c r="L189" s="143">
        <v>45078</v>
      </c>
      <c r="M189" s="44" t="s">
        <v>362</v>
      </c>
      <c r="N189" s="123" t="s">
        <v>172</v>
      </c>
      <c r="O189" s="45" t="s">
        <v>21</v>
      </c>
      <c r="P189" s="63" t="s">
        <v>159</v>
      </c>
      <c r="Q189" s="63" t="s">
        <v>159</v>
      </c>
      <c r="R189" s="65"/>
    </row>
    <row r="190" spans="1:19" s="59" customFormat="1" ht="27.75" customHeight="1" x14ac:dyDescent="0.25">
      <c r="A190" s="291"/>
      <c r="B190" s="130"/>
      <c r="C190" s="130"/>
      <c r="D190" s="292"/>
      <c r="E190" s="219"/>
      <c r="F190" s="210"/>
      <c r="G190" s="210"/>
      <c r="H190" s="213"/>
      <c r="I190" s="43"/>
      <c r="J190" s="43"/>
      <c r="K190" s="164"/>
      <c r="L190" s="143"/>
      <c r="M190" s="144"/>
      <c r="N190" s="123"/>
      <c r="O190" s="45"/>
      <c r="P190" s="63"/>
      <c r="Q190" s="63"/>
      <c r="R190" s="65"/>
    </row>
    <row r="191" spans="1:19" s="280" customFormat="1" ht="22.5" customHeight="1" x14ac:dyDescent="0.25">
      <c r="A191" s="262"/>
      <c r="B191" s="263"/>
      <c r="C191" s="264"/>
      <c r="D191" s="235" t="s">
        <v>378</v>
      </c>
      <c r="E191" s="276"/>
      <c r="F191" s="277"/>
      <c r="G191" s="235"/>
      <c r="H191" s="278"/>
      <c r="I191" s="235"/>
      <c r="J191" s="235"/>
      <c r="K191" s="279"/>
      <c r="L191" s="271"/>
      <c r="M191" s="271"/>
      <c r="N191" s="235"/>
      <c r="O191" s="264"/>
      <c r="P191" s="272"/>
      <c r="Q191" s="264"/>
      <c r="R191" s="264"/>
    </row>
    <row r="192" spans="1:19" s="25" customFormat="1" ht="45" x14ac:dyDescent="0.25">
      <c r="A192" s="63">
        <v>108</v>
      </c>
      <c r="B192" s="118" t="s">
        <v>232</v>
      </c>
      <c r="C192" s="118" t="s">
        <v>233</v>
      </c>
      <c r="D192" s="118" t="s">
        <v>234</v>
      </c>
      <c r="E192" s="118" t="s">
        <v>235</v>
      </c>
      <c r="F192" s="118">
        <v>876</v>
      </c>
      <c r="G192" s="118" t="s">
        <v>231</v>
      </c>
      <c r="H192" s="139">
        <v>1</v>
      </c>
      <c r="I192" s="118">
        <v>5405000000</v>
      </c>
      <c r="J192" s="118" t="s">
        <v>30</v>
      </c>
      <c r="K192" s="162">
        <v>660000</v>
      </c>
      <c r="L192" s="143">
        <v>45108</v>
      </c>
      <c r="M192" s="143">
        <v>45565</v>
      </c>
      <c r="N192" s="123" t="s">
        <v>172</v>
      </c>
      <c r="O192" s="63" t="s">
        <v>21</v>
      </c>
      <c r="P192" s="63" t="s">
        <v>159</v>
      </c>
      <c r="Q192" s="63" t="s">
        <v>159</v>
      </c>
      <c r="R192" s="63"/>
      <c r="S192" s="27"/>
    </row>
    <row r="193" spans="1:21" s="25" customFormat="1" ht="45" x14ac:dyDescent="0.25">
      <c r="A193" s="63">
        <v>109</v>
      </c>
      <c r="B193" s="118" t="s">
        <v>232</v>
      </c>
      <c r="C193" s="118" t="s">
        <v>233</v>
      </c>
      <c r="D193" s="118" t="s">
        <v>236</v>
      </c>
      <c r="E193" s="118" t="s">
        <v>235</v>
      </c>
      <c r="F193" s="118">
        <v>876</v>
      </c>
      <c r="G193" s="118" t="s">
        <v>231</v>
      </c>
      <c r="H193" s="139">
        <v>1</v>
      </c>
      <c r="I193" s="118">
        <v>5405000000</v>
      </c>
      <c r="J193" s="118" t="s">
        <v>30</v>
      </c>
      <c r="K193" s="162">
        <v>480000</v>
      </c>
      <c r="L193" s="143">
        <v>45108</v>
      </c>
      <c r="M193" s="143">
        <v>45565</v>
      </c>
      <c r="N193" s="123" t="s">
        <v>172</v>
      </c>
      <c r="O193" s="63" t="s">
        <v>21</v>
      </c>
      <c r="P193" s="63" t="s">
        <v>159</v>
      </c>
      <c r="Q193" s="63" t="s">
        <v>159</v>
      </c>
      <c r="R193" s="63"/>
      <c r="S193" s="27"/>
    </row>
    <row r="194" spans="1:21" s="25" customFormat="1" ht="45" x14ac:dyDescent="0.25">
      <c r="A194" s="63">
        <v>110</v>
      </c>
      <c r="B194" s="56" t="s">
        <v>122</v>
      </c>
      <c r="C194" s="56" t="s">
        <v>123</v>
      </c>
      <c r="D194" s="56" t="s">
        <v>126</v>
      </c>
      <c r="E194" s="61" t="s">
        <v>364</v>
      </c>
      <c r="F194" s="56">
        <v>112</v>
      </c>
      <c r="G194" s="56" t="s">
        <v>125</v>
      </c>
      <c r="H194" s="53">
        <v>10000</v>
      </c>
      <c r="I194" s="43">
        <f>$E$15</f>
        <v>5405000000</v>
      </c>
      <c r="J194" s="56" t="s">
        <v>30</v>
      </c>
      <c r="K194" s="159">
        <v>5250000</v>
      </c>
      <c r="L194" s="44">
        <v>45108</v>
      </c>
      <c r="M194" s="44">
        <v>45170</v>
      </c>
      <c r="N194" s="168" t="s">
        <v>334</v>
      </c>
      <c r="O194" s="45" t="s">
        <v>21</v>
      </c>
      <c r="P194" s="63" t="s">
        <v>21</v>
      </c>
      <c r="Q194" s="63" t="s">
        <v>159</v>
      </c>
      <c r="R194" s="43"/>
      <c r="S194" s="27"/>
    </row>
    <row r="195" spans="1:21" s="25" customFormat="1" ht="45" x14ac:dyDescent="0.25">
      <c r="A195" s="63">
        <v>111</v>
      </c>
      <c r="B195" s="56" t="s">
        <v>122</v>
      </c>
      <c r="C195" s="56" t="s">
        <v>123</v>
      </c>
      <c r="D195" s="56" t="s">
        <v>124</v>
      </c>
      <c r="E195" s="61" t="s">
        <v>364</v>
      </c>
      <c r="F195" s="56">
        <v>112</v>
      </c>
      <c r="G195" s="56" t="s">
        <v>125</v>
      </c>
      <c r="H195" s="53">
        <v>6500</v>
      </c>
      <c r="I195" s="43">
        <f>$E$15</f>
        <v>5405000000</v>
      </c>
      <c r="J195" s="56" t="s">
        <v>30</v>
      </c>
      <c r="K195" s="159">
        <v>2300000</v>
      </c>
      <c r="L195" s="44">
        <v>45108</v>
      </c>
      <c r="M195" s="44">
        <v>45170</v>
      </c>
      <c r="N195" s="168" t="s">
        <v>334</v>
      </c>
      <c r="O195" s="45" t="s">
        <v>21</v>
      </c>
      <c r="P195" s="63" t="s">
        <v>21</v>
      </c>
      <c r="Q195" s="63" t="s">
        <v>159</v>
      </c>
      <c r="R195" s="43"/>
      <c r="S195" s="27"/>
    </row>
    <row r="196" spans="1:21" s="155" customFormat="1" ht="33.75" x14ac:dyDescent="0.25">
      <c r="A196" s="63">
        <v>112</v>
      </c>
      <c r="B196" s="118" t="s">
        <v>232</v>
      </c>
      <c r="C196" s="118" t="s">
        <v>233</v>
      </c>
      <c r="D196" s="118" t="s">
        <v>237</v>
      </c>
      <c r="E196" s="118" t="s">
        <v>238</v>
      </c>
      <c r="F196" s="118">
        <v>876</v>
      </c>
      <c r="G196" s="118" t="s">
        <v>231</v>
      </c>
      <c r="H196" s="139">
        <v>1</v>
      </c>
      <c r="I196" s="118">
        <v>5405000000</v>
      </c>
      <c r="J196" s="118" t="s">
        <v>30</v>
      </c>
      <c r="K196" s="162">
        <v>728000</v>
      </c>
      <c r="L196" s="143">
        <v>45108</v>
      </c>
      <c r="M196" s="143">
        <v>45565</v>
      </c>
      <c r="N196" s="123" t="s">
        <v>172</v>
      </c>
      <c r="O196" s="63" t="s">
        <v>21</v>
      </c>
      <c r="P196" s="63" t="s">
        <v>159</v>
      </c>
      <c r="Q196" s="63" t="s">
        <v>159</v>
      </c>
      <c r="R196" s="63"/>
      <c r="S196" s="154"/>
    </row>
    <row r="197" spans="1:21" s="9" customFormat="1" ht="56.25" x14ac:dyDescent="0.25">
      <c r="A197" s="63">
        <v>113</v>
      </c>
      <c r="B197" s="64" t="s">
        <v>131</v>
      </c>
      <c r="C197" s="64" t="s">
        <v>132</v>
      </c>
      <c r="D197" s="64" t="s">
        <v>365</v>
      </c>
      <c r="E197" s="64" t="s">
        <v>129</v>
      </c>
      <c r="F197" s="64">
        <v>876</v>
      </c>
      <c r="G197" s="64" t="s">
        <v>114</v>
      </c>
      <c r="H197" s="98">
        <v>1</v>
      </c>
      <c r="I197" s="64">
        <v>5405000000</v>
      </c>
      <c r="J197" s="64" t="s">
        <v>30</v>
      </c>
      <c r="K197" s="159">
        <v>700000</v>
      </c>
      <c r="L197" s="44">
        <v>45108</v>
      </c>
      <c r="M197" s="44">
        <v>45139</v>
      </c>
      <c r="N197" s="43" t="s">
        <v>172</v>
      </c>
      <c r="O197" s="45" t="s">
        <v>21</v>
      </c>
      <c r="P197" s="63" t="s">
        <v>159</v>
      </c>
      <c r="Q197" s="63" t="s">
        <v>159</v>
      </c>
      <c r="R197" s="45"/>
      <c r="S197" s="30"/>
    </row>
    <row r="198" spans="1:21" s="9" customFormat="1" ht="22.5" x14ac:dyDescent="0.25">
      <c r="A198" s="36">
        <v>114</v>
      </c>
      <c r="B198" s="38" t="s">
        <v>76</v>
      </c>
      <c r="C198" s="38" t="s">
        <v>77</v>
      </c>
      <c r="D198" s="128" t="s">
        <v>190</v>
      </c>
      <c r="E198" s="123" t="s">
        <v>366</v>
      </c>
      <c r="F198" s="118">
        <v>796</v>
      </c>
      <c r="G198" s="118" t="s">
        <v>135</v>
      </c>
      <c r="H198" s="139">
        <v>1</v>
      </c>
      <c r="I198" s="118">
        <v>5405000000</v>
      </c>
      <c r="J198" s="118" t="s">
        <v>30</v>
      </c>
      <c r="K198" s="163">
        <v>288000</v>
      </c>
      <c r="L198" s="135">
        <v>45108</v>
      </c>
      <c r="M198" s="135">
        <v>45170</v>
      </c>
      <c r="N198" s="168" t="s">
        <v>334</v>
      </c>
      <c r="O198" s="45" t="s">
        <v>21</v>
      </c>
      <c r="P198" s="63" t="s">
        <v>21</v>
      </c>
      <c r="Q198" s="63" t="s">
        <v>159</v>
      </c>
      <c r="R198" s="36"/>
      <c r="S198" s="30"/>
    </row>
    <row r="199" spans="1:21" s="294" customFormat="1" ht="45" x14ac:dyDescent="0.25">
      <c r="A199" s="36">
        <v>143</v>
      </c>
      <c r="B199" s="38" t="s">
        <v>445</v>
      </c>
      <c r="C199" s="38" t="s">
        <v>451</v>
      </c>
      <c r="D199" s="128" t="s">
        <v>444</v>
      </c>
      <c r="E199" s="123" t="s">
        <v>446</v>
      </c>
      <c r="F199" s="118">
        <v>876</v>
      </c>
      <c r="G199" s="118" t="s">
        <v>114</v>
      </c>
      <c r="H199" s="139">
        <v>1</v>
      </c>
      <c r="I199" s="118">
        <v>5405000000</v>
      </c>
      <c r="J199" s="118" t="s">
        <v>30</v>
      </c>
      <c r="K199" s="163">
        <v>984000</v>
      </c>
      <c r="L199" s="135">
        <v>45108</v>
      </c>
      <c r="M199" s="135">
        <v>45200</v>
      </c>
      <c r="N199" s="43" t="s">
        <v>172</v>
      </c>
      <c r="O199" s="45" t="s">
        <v>21</v>
      </c>
      <c r="P199" s="63" t="s">
        <v>159</v>
      </c>
      <c r="Q199" s="63" t="s">
        <v>159</v>
      </c>
      <c r="R199" s="36"/>
      <c r="S199" s="30"/>
    </row>
    <row r="200" spans="1:21" s="294" customFormat="1" ht="15" x14ac:dyDescent="0.25">
      <c r="A200" s="36"/>
      <c r="B200" s="38"/>
      <c r="C200" s="38"/>
      <c r="D200" s="128"/>
      <c r="E200" s="123"/>
      <c r="F200" s="118"/>
      <c r="G200" s="118"/>
      <c r="H200" s="139"/>
      <c r="I200" s="118"/>
      <c r="J200" s="118"/>
      <c r="K200" s="163"/>
      <c r="L200" s="135"/>
      <c r="M200" s="135"/>
      <c r="N200" s="43"/>
      <c r="O200" s="45"/>
      <c r="P200" s="63"/>
      <c r="Q200" s="63"/>
      <c r="R200" s="36"/>
      <c r="S200" s="30"/>
    </row>
    <row r="201" spans="1:21" s="76" customFormat="1" ht="15" x14ac:dyDescent="0.25">
      <c r="A201" s="291"/>
      <c r="B201" s="38"/>
      <c r="C201" s="38"/>
      <c r="D201" s="128"/>
      <c r="E201" s="123"/>
      <c r="F201" s="118"/>
      <c r="G201" s="118"/>
      <c r="H201" s="139"/>
      <c r="I201" s="118"/>
      <c r="J201" s="118"/>
      <c r="K201" s="163"/>
      <c r="L201" s="135"/>
      <c r="M201" s="135"/>
      <c r="N201" s="168"/>
      <c r="O201" s="45"/>
      <c r="P201" s="63"/>
      <c r="Q201" s="63"/>
      <c r="R201" s="36"/>
      <c r="S201" s="30"/>
    </row>
    <row r="202" spans="1:21" s="280" customFormat="1" ht="22.5" customHeight="1" x14ac:dyDescent="0.25">
      <c r="A202" s="262"/>
      <c r="B202" s="263"/>
      <c r="C202" s="264"/>
      <c r="D202" s="235" t="s">
        <v>379</v>
      </c>
      <c r="E202" s="276"/>
      <c r="F202" s="277"/>
      <c r="G202" s="235"/>
      <c r="H202" s="278"/>
      <c r="I202" s="235"/>
      <c r="J202" s="235"/>
      <c r="K202" s="279"/>
      <c r="L202" s="271"/>
      <c r="M202" s="271"/>
      <c r="N202" s="235"/>
      <c r="O202" s="264"/>
      <c r="P202" s="272"/>
      <c r="Q202" s="264"/>
      <c r="R202" s="264"/>
    </row>
    <row r="203" spans="1:21" s="9" customFormat="1" ht="32.25" customHeight="1" x14ac:dyDescent="0.25">
      <c r="A203" s="207">
        <v>115</v>
      </c>
      <c r="B203" s="52" t="s">
        <v>146</v>
      </c>
      <c r="C203" s="54" t="s">
        <v>368</v>
      </c>
      <c r="D203" s="61" t="s">
        <v>147</v>
      </c>
      <c r="E203" s="61" t="s">
        <v>367</v>
      </c>
      <c r="F203" s="55">
        <v>876</v>
      </c>
      <c r="G203" s="43" t="s">
        <v>114</v>
      </c>
      <c r="H203" s="53">
        <v>1</v>
      </c>
      <c r="I203" s="43">
        <v>5405000000</v>
      </c>
      <c r="J203" s="43" t="s">
        <v>30</v>
      </c>
      <c r="K203" s="159">
        <v>1700000</v>
      </c>
      <c r="L203" s="44">
        <v>45139</v>
      </c>
      <c r="M203" s="44">
        <v>45231</v>
      </c>
      <c r="N203" s="43" t="s">
        <v>130</v>
      </c>
      <c r="O203" s="45" t="s">
        <v>159</v>
      </c>
      <c r="P203" s="63" t="s">
        <v>159</v>
      </c>
      <c r="Q203" s="63" t="s">
        <v>159</v>
      </c>
      <c r="R203" s="45"/>
      <c r="S203" s="33"/>
    </row>
    <row r="204" spans="1:21" s="59" customFormat="1" ht="48.75" customHeight="1" x14ac:dyDescent="0.25">
      <c r="A204" s="63">
        <v>116</v>
      </c>
      <c r="B204" s="64" t="s">
        <v>118</v>
      </c>
      <c r="C204" s="64" t="s">
        <v>119</v>
      </c>
      <c r="D204" s="64" t="s">
        <v>120</v>
      </c>
      <c r="E204" s="64" t="s">
        <v>121</v>
      </c>
      <c r="F204" s="55">
        <v>796</v>
      </c>
      <c r="G204" s="43" t="s">
        <v>135</v>
      </c>
      <c r="H204" s="53">
        <v>800</v>
      </c>
      <c r="I204" s="43">
        <f>$E$15</f>
        <v>5405000000</v>
      </c>
      <c r="J204" s="64" t="s">
        <v>30</v>
      </c>
      <c r="K204" s="159">
        <v>640000</v>
      </c>
      <c r="L204" s="44">
        <v>45139</v>
      </c>
      <c r="M204" s="44">
        <v>45231</v>
      </c>
      <c r="N204" s="168" t="s">
        <v>334</v>
      </c>
      <c r="O204" s="45" t="s">
        <v>21</v>
      </c>
      <c r="P204" s="63" t="s">
        <v>21</v>
      </c>
      <c r="Q204" s="63" t="s">
        <v>159</v>
      </c>
      <c r="R204" s="45"/>
      <c r="S204" s="59" t="s">
        <v>37</v>
      </c>
    </row>
    <row r="205" spans="1:21" s="261" customFormat="1" ht="23.25" customHeight="1" x14ac:dyDescent="0.25">
      <c r="A205" s="233"/>
      <c r="B205" s="281"/>
      <c r="C205" s="281"/>
      <c r="D205" s="282" t="s">
        <v>380</v>
      </c>
      <c r="E205" s="281"/>
      <c r="F205" s="283"/>
      <c r="G205" s="225"/>
      <c r="H205" s="227"/>
      <c r="I205" s="225"/>
      <c r="J205" s="284"/>
      <c r="K205" s="228"/>
      <c r="L205" s="255"/>
      <c r="M205" s="255"/>
      <c r="N205" s="231"/>
      <c r="O205" s="236"/>
      <c r="P205" s="233"/>
      <c r="Q205" s="236"/>
      <c r="R205" s="236"/>
    </row>
    <row r="206" spans="1:21" s="40" customFormat="1" ht="41.25" customHeight="1" x14ac:dyDescent="0.25">
      <c r="A206" s="207">
        <v>117</v>
      </c>
      <c r="B206" s="50" t="s">
        <v>167</v>
      </c>
      <c r="C206" s="45" t="s">
        <v>168</v>
      </c>
      <c r="D206" s="129" t="s">
        <v>188</v>
      </c>
      <c r="E206" s="61" t="s">
        <v>214</v>
      </c>
      <c r="F206" s="43">
        <v>796</v>
      </c>
      <c r="G206" s="56" t="s">
        <v>135</v>
      </c>
      <c r="H206" s="53">
        <v>1</v>
      </c>
      <c r="I206" s="43">
        <f>$E$15</f>
        <v>5405000000</v>
      </c>
      <c r="J206" s="210" t="s">
        <v>30</v>
      </c>
      <c r="K206" s="159">
        <v>7700000</v>
      </c>
      <c r="L206" s="44">
        <v>45170</v>
      </c>
      <c r="M206" s="44" t="s">
        <v>192</v>
      </c>
      <c r="N206" s="168" t="s">
        <v>334</v>
      </c>
      <c r="O206" s="45" t="s">
        <v>21</v>
      </c>
      <c r="P206" s="63" t="s">
        <v>21</v>
      </c>
      <c r="Q206" s="63" t="s">
        <v>159</v>
      </c>
      <c r="R206" s="45"/>
      <c r="S206" s="40" t="s">
        <v>37</v>
      </c>
    </row>
    <row r="207" spans="1:21" s="76" customFormat="1" ht="67.5" x14ac:dyDescent="0.25">
      <c r="A207" s="54">
        <v>136</v>
      </c>
      <c r="B207" s="130" t="s">
        <v>413</v>
      </c>
      <c r="C207" s="130" t="s">
        <v>414</v>
      </c>
      <c r="D207" s="130" t="s">
        <v>422</v>
      </c>
      <c r="E207" s="130" t="s">
        <v>423</v>
      </c>
      <c r="F207" s="130" t="s">
        <v>158</v>
      </c>
      <c r="G207" s="130" t="s">
        <v>114</v>
      </c>
      <c r="H207" s="139" t="s">
        <v>155</v>
      </c>
      <c r="I207" s="130" t="s">
        <v>338</v>
      </c>
      <c r="J207" s="118" t="s">
        <v>30</v>
      </c>
      <c r="K207" s="159">
        <v>720000</v>
      </c>
      <c r="L207" s="44">
        <v>45170</v>
      </c>
      <c r="M207" s="44" t="s">
        <v>192</v>
      </c>
      <c r="N207" s="43" t="s">
        <v>172</v>
      </c>
      <c r="O207" s="45" t="s">
        <v>21</v>
      </c>
      <c r="P207" s="63" t="s">
        <v>159</v>
      </c>
      <c r="Q207" s="63" t="s">
        <v>159</v>
      </c>
      <c r="R207" s="54"/>
      <c r="S207" s="24"/>
      <c r="T207" s="27"/>
      <c r="U207" s="28"/>
    </row>
    <row r="208" spans="1:21" s="261" customFormat="1" ht="23.25" customHeight="1" x14ac:dyDescent="0.25">
      <c r="A208" s="233"/>
      <c r="B208" s="281"/>
      <c r="C208" s="281"/>
      <c r="D208" s="282" t="s">
        <v>381</v>
      </c>
      <c r="E208" s="281"/>
      <c r="F208" s="283"/>
      <c r="G208" s="225"/>
      <c r="H208" s="227"/>
      <c r="I208" s="225"/>
      <c r="J208" s="284"/>
      <c r="K208" s="228"/>
      <c r="L208" s="255"/>
      <c r="M208" s="255"/>
      <c r="N208" s="231"/>
      <c r="O208" s="236"/>
      <c r="P208" s="233"/>
      <c r="Q208" s="236"/>
      <c r="R208" s="236"/>
    </row>
    <row r="209" spans="1:19" s="25" customFormat="1" ht="22.5" x14ac:dyDescent="0.25">
      <c r="A209" s="36">
        <v>118</v>
      </c>
      <c r="B209" s="50" t="s">
        <v>196</v>
      </c>
      <c r="C209" s="37" t="s">
        <v>116</v>
      </c>
      <c r="D209" s="118" t="s">
        <v>191</v>
      </c>
      <c r="E209" s="118" t="s">
        <v>117</v>
      </c>
      <c r="F209" s="118">
        <v>796</v>
      </c>
      <c r="G209" s="118" t="s">
        <v>135</v>
      </c>
      <c r="H209" s="139">
        <v>8</v>
      </c>
      <c r="I209" s="118">
        <v>5405000000</v>
      </c>
      <c r="J209" s="118" t="s">
        <v>30</v>
      </c>
      <c r="K209" s="162">
        <v>600000</v>
      </c>
      <c r="L209" s="143">
        <v>45200</v>
      </c>
      <c r="M209" s="44" t="s">
        <v>192</v>
      </c>
      <c r="N209" s="168" t="s">
        <v>334</v>
      </c>
      <c r="O209" s="45" t="s">
        <v>21</v>
      </c>
      <c r="P209" s="63" t="s">
        <v>21</v>
      </c>
      <c r="Q209" s="63" t="s">
        <v>159</v>
      </c>
      <c r="R209" s="36"/>
      <c r="S209" s="30"/>
    </row>
    <row r="210" spans="1:19" s="261" customFormat="1" ht="23.25" customHeight="1" x14ac:dyDescent="0.25">
      <c r="A210" s="233"/>
      <c r="B210" s="281"/>
      <c r="C210" s="281"/>
      <c r="D210" s="282" t="s">
        <v>382</v>
      </c>
      <c r="E210" s="281"/>
      <c r="F210" s="283"/>
      <c r="G210" s="225"/>
      <c r="H210" s="227"/>
      <c r="I210" s="225"/>
      <c r="J210" s="284"/>
      <c r="K210" s="228"/>
      <c r="L210" s="255"/>
      <c r="M210" s="255"/>
      <c r="N210" s="231"/>
      <c r="O210" s="236"/>
      <c r="P210" s="233"/>
      <c r="Q210" s="236"/>
      <c r="R210" s="236"/>
    </row>
    <row r="211" spans="1:19" s="25" customFormat="1" ht="33.75" x14ac:dyDescent="0.25">
      <c r="A211" s="54">
        <v>119</v>
      </c>
      <c r="B211" s="50" t="s">
        <v>104</v>
      </c>
      <c r="C211" s="50" t="s">
        <v>104</v>
      </c>
      <c r="D211" s="54" t="s">
        <v>105</v>
      </c>
      <c r="E211" s="61" t="s">
        <v>106</v>
      </c>
      <c r="F211" s="54">
        <v>796</v>
      </c>
      <c r="G211" s="61" t="s">
        <v>135</v>
      </c>
      <c r="H211" s="117" t="s">
        <v>98</v>
      </c>
      <c r="I211" s="54">
        <f>$E$15</f>
        <v>5405000000</v>
      </c>
      <c r="J211" s="51" t="s">
        <v>30</v>
      </c>
      <c r="K211" s="159">
        <v>13902362.92</v>
      </c>
      <c r="L211" s="44">
        <v>45231</v>
      </c>
      <c r="M211" s="58">
        <v>45597</v>
      </c>
      <c r="N211" s="43" t="s">
        <v>336</v>
      </c>
      <c r="O211" s="45" t="s">
        <v>21</v>
      </c>
      <c r="P211" s="63" t="s">
        <v>21</v>
      </c>
      <c r="Q211" s="63" t="s">
        <v>159</v>
      </c>
      <c r="R211" s="54"/>
      <c r="S211" s="30"/>
    </row>
    <row r="212" spans="1:19" s="155" customFormat="1" ht="56.25" customHeight="1" x14ac:dyDescent="0.25">
      <c r="A212" s="200">
        <v>120</v>
      </c>
      <c r="B212" s="50" t="s">
        <v>164</v>
      </c>
      <c r="C212" s="50" t="s">
        <v>165</v>
      </c>
      <c r="D212" s="43" t="s">
        <v>369</v>
      </c>
      <c r="E212" s="43" t="s">
        <v>166</v>
      </c>
      <c r="F212" s="43">
        <v>876</v>
      </c>
      <c r="G212" s="43" t="s">
        <v>114</v>
      </c>
      <c r="H212" s="53">
        <v>1</v>
      </c>
      <c r="I212" s="43">
        <f>$E$15</f>
        <v>5405000000</v>
      </c>
      <c r="J212" s="43" t="s">
        <v>30</v>
      </c>
      <c r="K212" s="159">
        <v>261343.08</v>
      </c>
      <c r="L212" s="44">
        <v>45231</v>
      </c>
      <c r="M212" s="44">
        <v>45597</v>
      </c>
      <c r="N212" s="43" t="s">
        <v>130</v>
      </c>
      <c r="O212" s="45" t="s">
        <v>159</v>
      </c>
      <c r="P212" s="63" t="s">
        <v>159</v>
      </c>
      <c r="Q212" s="63" t="s">
        <v>159</v>
      </c>
      <c r="R212" s="45"/>
      <c r="S212" s="157"/>
    </row>
    <row r="213" spans="1:19" s="261" customFormat="1" ht="23.25" customHeight="1" x14ac:dyDescent="0.25">
      <c r="A213" s="233"/>
      <c r="B213" s="281"/>
      <c r="C213" s="281"/>
      <c r="D213" s="282" t="s">
        <v>383</v>
      </c>
      <c r="E213" s="281"/>
      <c r="F213" s="283"/>
      <c r="G213" s="225"/>
      <c r="H213" s="227"/>
      <c r="I213" s="225"/>
      <c r="J213" s="284"/>
      <c r="K213" s="228"/>
      <c r="L213" s="255"/>
      <c r="M213" s="255"/>
      <c r="N213" s="231"/>
      <c r="O213" s="236"/>
      <c r="P213" s="233"/>
      <c r="Q213" s="236"/>
      <c r="R213" s="236"/>
    </row>
    <row r="214" spans="1:19" s="9" customFormat="1" ht="52.5" customHeight="1" x14ac:dyDescent="0.25">
      <c r="A214" s="36">
        <v>121</v>
      </c>
      <c r="B214" s="38" t="s">
        <v>84</v>
      </c>
      <c r="C214" s="38" t="s">
        <v>85</v>
      </c>
      <c r="D214" s="118" t="s">
        <v>86</v>
      </c>
      <c r="E214" s="130" t="s">
        <v>213</v>
      </c>
      <c r="F214" s="118">
        <v>876</v>
      </c>
      <c r="G214" s="43" t="s">
        <v>114</v>
      </c>
      <c r="H214" s="139">
        <v>1</v>
      </c>
      <c r="I214" s="118">
        <v>5405000000</v>
      </c>
      <c r="J214" s="118" t="s">
        <v>30</v>
      </c>
      <c r="K214" s="162">
        <v>1000000</v>
      </c>
      <c r="L214" s="135">
        <v>45261</v>
      </c>
      <c r="M214" s="143" t="s">
        <v>87</v>
      </c>
      <c r="N214" s="123" t="s">
        <v>172</v>
      </c>
      <c r="O214" s="65" t="s">
        <v>21</v>
      </c>
      <c r="P214" s="63" t="s">
        <v>159</v>
      </c>
      <c r="Q214" s="63" t="s">
        <v>159</v>
      </c>
      <c r="R214" s="63"/>
      <c r="S214" s="34"/>
    </row>
    <row r="215" spans="1:19" s="76" customFormat="1" ht="19.5" customHeight="1" x14ac:dyDescent="0.25">
      <c r="A215" s="36"/>
      <c r="B215" s="38"/>
      <c r="C215" s="38"/>
      <c r="D215" s="118"/>
      <c r="E215" s="130"/>
      <c r="F215" s="118"/>
      <c r="G215" s="43"/>
      <c r="H215" s="139"/>
      <c r="I215" s="118"/>
      <c r="J215" s="118"/>
      <c r="K215" s="162"/>
      <c r="L215" s="135"/>
      <c r="M215" s="143"/>
      <c r="N215" s="123"/>
      <c r="O215" s="65"/>
      <c r="P215" s="63"/>
      <c r="Q215" s="63"/>
      <c r="R215" s="63"/>
      <c r="S215" s="34"/>
    </row>
    <row r="216" spans="1:19" s="46" customFormat="1" ht="19.5" customHeight="1" x14ac:dyDescent="0.25">
      <c r="A216" s="223"/>
      <c r="B216" s="224"/>
      <c r="C216" s="224"/>
      <c r="D216" s="235" t="s">
        <v>371</v>
      </c>
      <c r="E216" s="226"/>
      <c r="F216" s="225"/>
      <c r="G216" s="225"/>
      <c r="H216" s="227"/>
      <c r="I216" s="225"/>
      <c r="J216" s="225"/>
      <c r="K216" s="228"/>
      <c r="L216" s="229"/>
      <c r="M216" s="230"/>
      <c r="N216" s="231"/>
      <c r="O216" s="232"/>
      <c r="P216" s="233"/>
      <c r="Q216" s="233"/>
      <c r="R216" s="233"/>
      <c r="S216" s="234"/>
    </row>
    <row r="217" spans="1:19" s="194" customFormat="1" ht="33.75" x14ac:dyDescent="0.25">
      <c r="A217" s="182">
        <v>11</v>
      </c>
      <c r="B217" s="186" t="s">
        <v>148</v>
      </c>
      <c r="C217" s="186" t="s">
        <v>268</v>
      </c>
      <c r="D217" s="186" t="s">
        <v>149</v>
      </c>
      <c r="E217" s="201" t="s">
        <v>150</v>
      </c>
      <c r="F217" s="187" t="s">
        <v>151</v>
      </c>
      <c r="G217" s="188" t="s">
        <v>135</v>
      </c>
      <c r="H217" s="195" t="s">
        <v>98</v>
      </c>
      <c r="I217" s="188">
        <f t="shared" ref="I217:I218" si="6">$E$15</f>
        <v>5405000000</v>
      </c>
      <c r="J217" s="188" t="s">
        <v>30</v>
      </c>
      <c r="K217" s="202">
        <v>7727920</v>
      </c>
      <c r="L217" s="191">
        <v>45383</v>
      </c>
      <c r="M217" s="191">
        <v>45444</v>
      </c>
      <c r="N217" s="192" t="s">
        <v>328</v>
      </c>
      <c r="O217" s="63" t="s">
        <v>21</v>
      </c>
      <c r="P217" s="63" t="s">
        <v>21</v>
      </c>
      <c r="Q217" s="63" t="s">
        <v>159</v>
      </c>
      <c r="R217" s="185"/>
      <c r="S217" s="193"/>
    </row>
    <row r="218" spans="1:19" s="76" customFormat="1" ht="22.5" x14ac:dyDescent="0.25">
      <c r="A218" s="182">
        <v>12</v>
      </c>
      <c r="B218" s="196" t="s">
        <v>270</v>
      </c>
      <c r="C218" s="196" t="s">
        <v>271</v>
      </c>
      <c r="D218" s="186" t="s">
        <v>269</v>
      </c>
      <c r="E218" s="186" t="s">
        <v>327</v>
      </c>
      <c r="F218" s="187" t="s">
        <v>151</v>
      </c>
      <c r="G218" s="188" t="s">
        <v>135</v>
      </c>
      <c r="H218" s="195">
        <v>2000</v>
      </c>
      <c r="I218" s="188">
        <f t="shared" si="6"/>
        <v>5405000000</v>
      </c>
      <c r="J218" s="188" t="s">
        <v>30</v>
      </c>
      <c r="K218" s="190">
        <v>400000</v>
      </c>
      <c r="L218" s="191">
        <v>45444</v>
      </c>
      <c r="M218" s="191">
        <v>45536</v>
      </c>
      <c r="N218" s="192" t="s">
        <v>326</v>
      </c>
      <c r="O218" s="63" t="s">
        <v>21</v>
      </c>
      <c r="P218" s="63" t="s">
        <v>21</v>
      </c>
      <c r="Q218" s="63" t="s">
        <v>159</v>
      </c>
      <c r="R218" s="185"/>
      <c r="S218" s="27"/>
    </row>
    <row r="219" spans="1:19" s="46" customFormat="1" ht="19.5" customHeight="1" x14ac:dyDescent="0.25">
      <c r="A219" s="223"/>
      <c r="B219" s="224"/>
      <c r="C219" s="224"/>
      <c r="D219" s="235" t="s">
        <v>370</v>
      </c>
      <c r="E219" s="226"/>
      <c r="F219" s="225"/>
      <c r="G219" s="225"/>
      <c r="H219" s="227"/>
      <c r="I219" s="225"/>
      <c r="J219" s="225"/>
      <c r="K219" s="228"/>
      <c r="L219" s="229"/>
      <c r="M219" s="230"/>
      <c r="N219" s="231"/>
      <c r="O219" s="232"/>
      <c r="P219" s="233"/>
      <c r="Q219" s="233"/>
      <c r="R219" s="233"/>
      <c r="S219" s="234"/>
    </row>
    <row r="220" spans="1:19" s="76" customFormat="1" ht="45" x14ac:dyDescent="0.25">
      <c r="A220" s="182">
        <v>2</v>
      </c>
      <c r="B220" s="186" t="s">
        <v>244</v>
      </c>
      <c r="C220" s="186" t="s">
        <v>245</v>
      </c>
      <c r="D220" s="186" t="s">
        <v>243</v>
      </c>
      <c r="E220" s="186" t="s">
        <v>246</v>
      </c>
      <c r="F220" s="187" t="s">
        <v>158</v>
      </c>
      <c r="G220" s="188" t="s">
        <v>114</v>
      </c>
      <c r="H220" s="189">
        <v>1</v>
      </c>
      <c r="I220" s="188">
        <f t="shared" ref="I220" si="7">$E$15</f>
        <v>5405000000</v>
      </c>
      <c r="J220" s="188" t="s">
        <v>30</v>
      </c>
      <c r="K220" s="190"/>
      <c r="L220" s="191">
        <v>45748</v>
      </c>
      <c r="M220" s="191">
        <v>46113</v>
      </c>
      <c r="N220" s="43" t="s">
        <v>336</v>
      </c>
      <c r="O220" s="185" t="s">
        <v>21</v>
      </c>
      <c r="P220" s="185" t="s">
        <v>21</v>
      </c>
      <c r="Q220" s="63" t="s">
        <v>159</v>
      </c>
      <c r="R220" s="185"/>
      <c r="S220" s="27"/>
    </row>
    <row r="221" spans="1:19" s="76" customFormat="1" ht="33.75" x14ac:dyDescent="0.25">
      <c r="A221" s="185">
        <v>22</v>
      </c>
      <c r="B221" s="222">
        <v>44909</v>
      </c>
      <c r="C221" s="222">
        <v>44909</v>
      </c>
      <c r="D221" s="186" t="s">
        <v>329</v>
      </c>
      <c r="E221" s="186" t="s">
        <v>129</v>
      </c>
      <c r="F221" s="187" t="s">
        <v>158</v>
      </c>
      <c r="G221" s="188" t="s">
        <v>114</v>
      </c>
      <c r="H221" s="189">
        <v>1</v>
      </c>
      <c r="I221" s="188">
        <f t="shared" ref="I221:I222" si="8">$E$15</f>
        <v>5405000000</v>
      </c>
      <c r="J221" s="188" t="s">
        <v>30</v>
      </c>
      <c r="K221" s="190">
        <v>13298974</v>
      </c>
      <c r="L221" s="191">
        <v>45870</v>
      </c>
      <c r="M221" s="191">
        <v>46204</v>
      </c>
      <c r="N221" s="43" t="s">
        <v>336</v>
      </c>
      <c r="O221" s="205" t="s">
        <v>21</v>
      </c>
      <c r="P221" s="63" t="s">
        <v>21</v>
      </c>
      <c r="Q221" s="63" t="s">
        <v>159</v>
      </c>
      <c r="R221" s="182"/>
      <c r="S221" s="27"/>
    </row>
    <row r="222" spans="1:19" s="76" customFormat="1" ht="45" x14ac:dyDescent="0.25">
      <c r="A222" s="63">
        <v>33</v>
      </c>
      <c r="B222" s="118" t="s">
        <v>332</v>
      </c>
      <c r="C222" s="118" t="s">
        <v>332</v>
      </c>
      <c r="D222" s="186" t="s">
        <v>333</v>
      </c>
      <c r="E222" s="186" t="s">
        <v>349</v>
      </c>
      <c r="F222" s="187" t="s">
        <v>151</v>
      </c>
      <c r="G222" s="188" t="s">
        <v>135</v>
      </c>
      <c r="H222" s="189">
        <v>6</v>
      </c>
      <c r="I222" s="188">
        <f t="shared" si="8"/>
        <v>5405000000</v>
      </c>
      <c r="J222" s="188" t="s">
        <v>30</v>
      </c>
      <c r="K222" s="190">
        <v>250000</v>
      </c>
      <c r="L222" s="204">
        <v>45658</v>
      </c>
      <c r="M222" s="204">
        <v>45689</v>
      </c>
      <c r="N222" s="203" t="s">
        <v>335</v>
      </c>
      <c r="O222" s="45" t="s">
        <v>21</v>
      </c>
      <c r="P222" s="63" t="s">
        <v>21</v>
      </c>
      <c r="Q222" s="63" t="s">
        <v>159</v>
      </c>
      <c r="R222" s="63"/>
      <c r="S222" s="27"/>
    </row>
    <row r="225" spans="1:19" s="25" customFormat="1" ht="15" x14ac:dyDescent="0.25">
      <c r="A225" s="24"/>
      <c r="B225" s="23"/>
      <c r="C225" s="23"/>
      <c r="D225" s="120"/>
      <c r="E225" s="120"/>
      <c r="F225" s="120"/>
      <c r="G225" s="120"/>
      <c r="H225" s="149"/>
      <c r="I225" s="23"/>
      <c r="J225" s="23"/>
      <c r="K225" s="108"/>
      <c r="L225" s="136"/>
      <c r="M225" s="145"/>
      <c r="N225" s="151"/>
      <c r="O225" s="24"/>
      <c r="P225" s="24"/>
      <c r="Q225" s="24"/>
      <c r="R225" s="24"/>
      <c r="S225" s="28"/>
    </row>
    <row r="251" spans="1:19" customFormat="1" ht="15" collapsed="1" x14ac:dyDescent="0.25">
      <c r="A251" s="13"/>
      <c r="B251" s="13"/>
      <c r="C251" s="13"/>
      <c r="D251" s="114"/>
      <c r="E251" s="114"/>
      <c r="F251" s="80"/>
      <c r="G251" s="114"/>
      <c r="H251" s="102"/>
      <c r="I251" s="13"/>
      <c r="J251" s="13"/>
      <c r="K251" s="109"/>
      <c r="L251" s="137"/>
      <c r="M251" s="147"/>
      <c r="N251" s="114"/>
      <c r="O251" s="16"/>
      <c r="P251" s="80"/>
      <c r="Q251" s="80"/>
      <c r="R251" s="16"/>
      <c r="S251" s="13"/>
    </row>
    <row r="252" spans="1:19" customFormat="1" ht="15" x14ac:dyDescent="0.25">
      <c r="A252" s="13"/>
      <c r="B252" s="13"/>
      <c r="C252" s="13"/>
      <c r="D252" s="114"/>
      <c r="E252" s="114"/>
      <c r="F252" s="80"/>
      <c r="G252" s="114"/>
      <c r="H252" s="102"/>
      <c r="I252" s="13"/>
      <c r="J252" s="13"/>
      <c r="K252" s="109"/>
      <c r="L252" s="137"/>
      <c r="M252" s="147"/>
      <c r="N252" s="114"/>
      <c r="O252" s="16"/>
      <c r="P252" s="80"/>
      <c r="Q252" s="80"/>
      <c r="R252" s="16"/>
      <c r="S252" s="13"/>
    </row>
    <row r="253" spans="1:19" customFormat="1" ht="15" x14ac:dyDescent="0.25">
      <c r="A253" s="13"/>
      <c r="B253" s="13"/>
      <c r="C253" s="13"/>
      <c r="D253" s="114"/>
      <c r="E253" s="114"/>
      <c r="F253" s="80"/>
      <c r="G253" s="114"/>
      <c r="H253" s="102"/>
      <c r="I253" s="13"/>
      <c r="J253" s="13"/>
      <c r="K253" s="109"/>
      <c r="L253" s="137"/>
      <c r="M253" s="147"/>
      <c r="N253" s="114"/>
      <c r="O253" s="16"/>
      <c r="P253" s="80"/>
      <c r="Q253" s="80"/>
      <c r="R253" s="16"/>
      <c r="S253" s="13"/>
    </row>
    <row r="254" spans="1:19" s="9" customFormat="1" ht="39" customHeight="1" collapsed="1" x14ac:dyDescent="0.25">
      <c r="A254" s="17"/>
      <c r="B254" s="18"/>
      <c r="C254" s="19"/>
      <c r="D254" s="83"/>
      <c r="E254" s="82"/>
      <c r="F254" s="82"/>
      <c r="G254" s="83"/>
      <c r="H254" s="103"/>
      <c r="I254" s="20"/>
      <c r="J254" s="20"/>
      <c r="K254" s="110"/>
      <c r="L254" s="84"/>
      <c r="M254" s="84"/>
      <c r="N254" s="82"/>
      <c r="O254" s="19"/>
      <c r="P254" s="81"/>
      <c r="Q254" s="81"/>
      <c r="R254" s="19"/>
    </row>
    <row r="255" spans="1:19" s="9" customFormat="1" ht="39" customHeight="1" collapsed="1" x14ac:dyDescent="0.25">
      <c r="A255" s="17"/>
      <c r="B255" s="18"/>
      <c r="C255" s="19"/>
      <c r="D255" s="83"/>
      <c r="E255" s="82"/>
      <c r="F255" s="82"/>
      <c r="G255" s="83"/>
      <c r="H255" s="103"/>
      <c r="I255" s="20"/>
      <c r="J255" s="20"/>
      <c r="K255" s="110"/>
      <c r="L255" s="84"/>
      <c r="M255" s="84"/>
      <c r="N255" s="82"/>
      <c r="O255" s="19"/>
      <c r="P255" s="81"/>
      <c r="Q255" s="81"/>
      <c r="R255" s="19"/>
    </row>
    <row r="256" spans="1:19" s="9" customFormat="1" ht="39" customHeight="1" collapsed="1" x14ac:dyDescent="0.25">
      <c r="A256" s="17"/>
      <c r="B256" s="18"/>
      <c r="C256" s="19"/>
      <c r="D256" s="83"/>
      <c r="E256" s="82"/>
      <c r="F256" s="82"/>
      <c r="G256" s="83"/>
      <c r="H256" s="103"/>
      <c r="I256" s="20"/>
      <c r="J256" s="20"/>
      <c r="K256" s="110"/>
      <c r="L256" s="84"/>
      <c r="M256" s="84"/>
      <c r="N256" s="82"/>
      <c r="O256" s="19"/>
      <c r="P256" s="81"/>
      <c r="Q256" s="81"/>
      <c r="R256" s="19"/>
    </row>
    <row r="257" spans="1:19" customFormat="1" ht="15" x14ac:dyDescent="0.25">
      <c r="A257" s="21"/>
      <c r="B257" s="21"/>
      <c r="C257" s="21"/>
      <c r="D257" s="115"/>
      <c r="E257" s="115"/>
      <c r="F257" s="85"/>
      <c r="G257" s="115"/>
      <c r="H257" s="104"/>
      <c r="I257" s="21"/>
      <c r="J257" s="21"/>
      <c r="K257" s="111"/>
      <c r="L257" s="138"/>
      <c r="M257" s="148"/>
      <c r="N257" s="115"/>
      <c r="O257" s="22"/>
      <c r="P257" s="85"/>
      <c r="Q257" s="85"/>
      <c r="R257" s="22"/>
      <c r="S257" s="13"/>
    </row>
  </sheetData>
  <autoFilter ref="A25:R249">
    <sortState ref="A26:S202">
      <sortCondition ref="A25:A202"/>
    </sortState>
  </autoFilter>
  <mergeCells count="40">
    <mergeCell ref="A17:A24"/>
    <mergeCell ref="B17:B24"/>
    <mergeCell ref="C17:C24"/>
    <mergeCell ref="D17:M18"/>
    <mergeCell ref="N17:N24"/>
    <mergeCell ref="I19:J20"/>
    <mergeCell ref="K19:K24"/>
    <mergeCell ref="L19:M20"/>
    <mergeCell ref="F21:F24"/>
    <mergeCell ref="G21:G24"/>
    <mergeCell ref="I21:I24"/>
    <mergeCell ref="J21:J24"/>
    <mergeCell ref="L21:L24"/>
    <mergeCell ref="M21:M24"/>
    <mergeCell ref="D19:D24"/>
    <mergeCell ref="E19:E24"/>
    <mergeCell ref="F19:G20"/>
    <mergeCell ref="H19:H24"/>
    <mergeCell ref="O17:O24"/>
    <mergeCell ref="R17:R24"/>
    <mergeCell ref="P17:P24"/>
    <mergeCell ref="Q17:Q24"/>
    <mergeCell ref="A13:D13"/>
    <mergeCell ref="E13:J13"/>
    <mergeCell ref="A14:D14"/>
    <mergeCell ref="E14:J14"/>
    <mergeCell ref="A15:D15"/>
    <mergeCell ref="E15:J15"/>
    <mergeCell ref="A10:D10"/>
    <mergeCell ref="E10:J10"/>
    <mergeCell ref="A11:D11"/>
    <mergeCell ref="E11:J11"/>
    <mergeCell ref="A12:D12"/>
    <mergeCell ref="E12:J12"/>
    <mergeCell ref="A4:F4"/>
    <mergeCell ref="G4:I4"/>
    <mergeCell ref="B6:J6"/>
    <mergeCell ref="B7:J7"/>
    <mergeCell ref="A9:D9"/>
    <mergeCell ref="E9:J9"/>
  </mergeCells>
  <hyperlinks>
    <hyperlink ref="E12" r:id="rId1"/>
    <hyperlink ref="B153" r:id="rId2" display="https://www.regfile.ru/okved2/razdel-g/47/47.6/47.62/47.62.2.html"/>
  </hyperlinks>
  <pageMargins left="0.25" right="0.25" top="0.75" bottom="0.75" header="0.3" footer="0.3"/>
  <pageSetup paperSize="9" scale="6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АО МАВ на 2023</vt:lpstr>
      <vt:lpstr>'План АО МАВ на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Николаевич Антонов</dc:creator>
  <cp:lastModifiedBy>Анна Владимировна Сахарова</cp:lastModifiedBy>
  <cp:lastPrinted>2022-12-27T01:51:38Z</cp:lastPrinted>
  <dcterms:created xsi:type="dcterms:W3CDTF">2022-11-18T04:49:19Z</dcterms:created>
  <dcterms:modified xsi:type="dcterms:W3CDTF">2023-04-26T01:52:29Z</dcterms:modified>
</cp:coreProperties>
</file>