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590" windowWidth="22020" windowHeight="13140" tabRatio="909" activeTab="5"/>
  </bookViews>
  <sheets>
    <sheet name="1 цк" sheetId="1" r:id="rId1"/>
    <sheet name=" 2 цк" sheetId="2" r:id="rId2"/>
    <sheet name=" 3 цк" sheetId="3" r:id="rId3"/>
    <sheet name="4 цк" sheetId="4" r:id="rId4"/>
    <sheet name="5 цк" sheetId="5" r:id="rId5"/>
    <sheet name="6 цк" sheetId="6" r:id="rId6"/>
  </sheets>
  <externalReferences>
    <externalReference r:id="rId9"/>
  </externalReferences>
  <definedNames>
    <definedName name="__DS_Punkt1_eso_kp__">'1 цк'!#REF!</definedName>
    <definedName name="__DS_Punkt1_eso_pr__">'1 цк'!$16:$16</definedName>
    <definedName name="__DS_Punkt1_r__">'1 цк'!#REF!</definedName>
    <definedName name="__DS_Punkt2_Ras2__">' 2 цк'!$44:$44</definedName>
    <definedName name="__DS_Punkt2_Ras3__">' 2 цк'!$16:$16</definedName>
    <definedName name="__DS_Punkt2_TD__">' 2 цк'!$14:$16</definedName>
    <definedName name="__DS_Punkt2_TD2__">' 2 цк'!$42:$44</definedName>
    <definedName name="__DS_Punkt2_TD3__">' 2 цк'!$14:$16</definedName>
    <definedName name="__DS_Punkt2_Zn2__">' 2 цк'!$43:$44</definedName>
    <definedName name="__DS_Punkt2_Zn3__">' 2 цк'!$15:$16</definedName>
    <definedName name="__DS_Punkt3__">' 3 цк'!$12:$413</definedName>
    <definedName name="__DS_Punkt3_Finish__">' 3 цк'!$1:$422</definedName>
    <definedName name="__DS_Punkt3_Napr_Day_S3__">' 3 цк'!#REF!</definedName>
    <definedName name="__DS_Punkt3_Napr_Day3__">' 3 цк'!#REF!</definedName>
    <definedName name="__DS_Punkt3_Napr3__">' 3 цк'!#REF!</definedName>
    <definedName name="__DS_Punkt4__">'4 цк'!$12:$413</definedName>
    <definedName name="__DS_Punkt4_Finish__">'4 цк'!$1:$635</definedName>
    <definedName name="__DS_Punkt4_Finish1__">'4 цк'!$631:$635</definedName>
    <definedName name="__DS_Punkt4_Napr_Day_S4__">'4 цк'!#REF!</definedName>
    <definedName name="__DS_Punkt4_Napr_Day4__">'4 цк'!#REF!</definedName>
    <definedName name="__DS_Punkt4_Napr4__">'4 цк'!$14:$14</definedName>
    <definedName name="__DS_Punkt5__">'5 цк'!$12:$411</definedName>
    <definedName name="__DS_Punkt5_Finish__">'5 цк'!$1:$430</definedName>
    <definedName name="__DS_Punkt5_Napr_Day_S5__">'5 цк'!#REF!</definedName>
    <definedName name="__DS_Punkt5_Napr_Day5__">'5 цк'!#REF!</definedName>
    <definedName name="__DS_Punkt5_Napr5__">'5 цк'!#REF!</definedName>
    <definedName name="__DS_Punkt6__">'6 цк'!$12:$215</definedName>
    <definedName name="__DS_Punkt6_Finish__">'6 цк'!$1:$437</definedName>
    <definedName name="__DS_Punkt6_Finish1__">'6 цк'!$433:$437</definedName>
    <definedName name="__DS_Punkt6_Napr_Day_S6__">'6 цк'!#REF!</definedName>
    <definedName name="__DS_Punkt6_Napr_Day6__">'6 цк'!#REF!</definedName>
    <definedName name="__DS_Punkt6_Napr6__">'6 цк'!$14:$14</definedName>
    <definedName name="__DS_Recalc_Banner__">'1 цк'!#REF!</definedName>
    <definedName name="__DS_Recalc1__">'1 цк'!#REF!</definedName>
    <definedName name="__MAIN__">'1 цк'!$1:$65</definedName>
    <definedName name="__MAIN1__">' 2 цк'!$1:$59</definedName>
    <definedName name="_xlnm.Print_Area" localSheetId="4">'5 цк'!$A$1:$Y$434</definedName>
  </definedNames>
  <calcPr fullCalcOnLoad="1"/>
</workbook>
</file>

<file path=xl/sharedStrings.xml><?xml version="1.0" encoding="utf-8"?>
<sst xmlns="http://schemas.openxmlformats.org/spreadsheetml/2006/main" count="1978" uniqueCount="144">
  <si>
    <t>2.</t>
  </si>
  <si>
    <t>3.</t>
  </si>
  <si>
    <t>ВН</t>
  </si>
  <si>
    <t>НН</t>
  </si>
  <si>
    <t>а)</t>
  </si>
  <si>
    <t>б)</t>
  </si>
  <si>
    <t>в)</t>
  </si>
  <si>
    <t>г)</t>
  </si>
  <si>
    <t>д)</t>
  </si>
  <si>
    <t>е)</t>
  </si>
  <si>
    <t>ж)</t>
  </si>
  <si>
    <t>з)</t>
  </si>
  <si>
    <t>за</t>
  </si>
  <si>
    <t>и)</t>
  </si>
  <si>
    <t>к)</t>
  </si>
  <si>
    <t>л)</t>
  </si>
  <si>
    <t>м)</t>
  </si>
  <si>
    <t>1.1.</t>
  </si>
  <si>
    <t>2.1.</t>
  </si>
  <si>
    <t>1.1.1.</t>
  </si>
  <si>
    <t>2.1.1.</t>
  </si>
  <si>
    <t>Дата</t>
  </si>
  <si>
    <t>СН I</t>
  </si>
  <si>
    <t>март</t>
  </si>
  <si>
    <t>1.1.1.1.</t>
  </si>
  <si>
    <t>1.1.1.2.</t>
  </si>
  <si>
    <t>1.1.1.3.</t>
  </si>
  <si>
    <t>2.1.1.1.</t>
  </si>
  <si>
    <t>2.1.1.2.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</si>
  <si>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</si>
  <si>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</si>
  <si>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</si>
  <si>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</si>
  <si>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</si>
  <si>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</si>
  <si>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</si>
  <si>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</si>
  <si>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</si>
  <si>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№ п/п</t>
  </si>
  <si>
    <t>СН II</t>
  </si>
  <si>
    <t>23:00-0:00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</si>
  <si>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</si>
  <si>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</si>
  <si>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</si>
  <si>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</si>
  <si>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</si>
  <si>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</si>
  <si>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</si>
  <si>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</si>
  <si>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</si>
  <si>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</si>
  <si>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</si>
  <si>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</si>
  <si>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</si>
  <si>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</si>
  <si>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2023г.</t>
  </si>
  <si>
    <t xml:space="preserve">за    </t>
  </si>
  <si>
    <t>c 01 по 31</t>
  </si>
  <si>
    <t>ночная зона</t>
  </si>
  <si>
    <t>в том числе:</t>
  </si>
  <si>
    <t>дневная зона</t>
  </si>
  <si>
    <t>пиковая зона</t>
  </si>
  <si>
    <t>полупиковая зона</t>
  </si>
  <si>
    <t>Прочие потребители</t>
  </si>
  <si>
    <t>Уровень напряжения</t>
  </si>
  <si>
    <t>Группа потребителей</t>
  </si>
  <si>
    <t>- услуги по передаче</t>
  </si>
  <si>
    <t>- сбытовая надбавка ГП</t>
  </si>
  <si>
    <t>руб./МВт в месяц без НДС</t>
  </si>
  <si>
    <t>- инфраструктурные платежи</t>
  </si>
  <si>
    <t>I. Первая ценовая категория</t>
  </si>
  <si>
    <t>III.Третья ценовая категория</t>
  </si>
  <si>
    <t xml:space="preserve">V. Пятая ценовая категория. </t>
  </si>
  <si>
    <t>II.  Вторая ценовая категория</t>
  </si>
  <si>
    <t xml:space="preserve">VI. Шестая ценовая категория. </t>
  </si>
  <si>
    <t>– по пятой ценовой категории, МВт</t>
  </si>
  <si>
    <t xml:space="preserve">IV. Четвертая ценовая категория. </t>
  </si>
  <si>
    <t>– по второй ценовой категории, МВт</t>
  </si>
  <si>
    <t>– по шестой ценовой категории, МВт</t>
  </si>
  <si>
    <t>Величина ставки, руб./МВт·ч без НДС</t>
  </si>
  <si>
    <t>– по пятой ценовой категории, МВт∙ч</t>
  </si>
  <si>
    <t>– по третьей ценовой категории, МВт</t>
  </si>
  <si>
    <t>– по второй ценовой категории, МВт∙ч</t>
  </si>
  <si>
    <t>– по шестой ценовой категории, МВт∙ч</t>
  </si>
  <si>
    <t>– по третьей ценовой категории, МВт∙ч</t>
  </si>
  <si>
    <t>– по четвертой ценовой категории, МВт</t>
  </si>
  <si>
    <t>– по четвертой ценовой категории, МВт∙ч</t>
  </si>
  <si>
    <t>* примечание 1 к ФОРМЕ публикации значений</t>
  </si>
  <si>
    <t>электрической энергии в двухставочном выражении)</t>
  </si>
  <si>
    <t>электрической энергии в одноставочном выражении)</t>
  </si>
  <si>
    <t xml:space="preserve"> 1. Конечная регулируемая цена (рублей/МВтч, без НДС)</t>
  </si>
  <si>
    <t>(для объемов покупки электрической энергии (мощности),</t>
  </si>
  <si>
    <t>(для объемов покупки электрической энергии( мощности),</t>
  </si>
  <si>
    <t>учет которых осуществляется в целом за расчетный период)</t>
  </si>
  <si>
    <t>учет которых осуществляется по зонам суток расчетного периода)</t>
  </si>
  <si>
    <t>- средневзвешенная регулируемая цена на мощность на оптовом рынке</t>
  </si>
  <si>
    <t>в отношении которых за расчетный период осуществляется почасовой учет,</t>
  </si>
  <si>
    <t>- средневзвешенная  регулируемая  цена  на  электрическую энергию (мощность)</t>
  </si>
  <si>
    <t>средневзвешенная регулируемая цена на мощность на оптовом рынке (рублей/МВт)</t>
  </si>
  <si>
    <t>1. Предельный уровень регулируемых цен для 3 зон суток (рублей/МВт·ч, без НДС)</t>
  </si>
  <si>
    <t>2. Предельный уровень регулируемых цен для 2 зон суток (рублей/МВт·ч, без НДС)</t>
  </si>
  <si>
    <t>- цена на электрическую энергию (мощность), приобретаемую ГП на розничном рынке</t>
  </si>
  <si>
    <t>в отношении которых за расчетный период осуществляется почасовое планирование и учет,</t>
  </si>
  <si>
    <t>с максимальной мощностью энергопринимающих устройств не менее 150 кВт, но менее 670 кВт</t>
  </si>
  <si>
    <t>Конечная регулируемая цена для потребителей, рассчитывающихся по договорам энергоснабжения</t>
  </si>
  <si>
    <t>объем потребления мощности населением и приравненными к нему категориями потребителей (МВт)</t>
  </si>
  <si>
    <t>средневзвешенная регулируемая цена на электрическую энергию на оптовом рынке (рублей/МВт·ч)</t>
  </si>
  <si>
    <t>Ставка для суммы плановых почасовых объемов покупки электрической энергии за расчетный период</t>
  </si>
  <si>
    <t>определяется по тарифу на услуги по передаче электрической энергии в двухставочном выражении)</t>
  </si>
  <si>
    <t>определяется по тарифу на услуги по передаче электрической энергии в одноставочном выражении)</t>
  </si>
  <si>
    <t>а стоимость услуг по передаче электрическй энергии определяется по тарифу на услуги по передаче</t>
  </si>
  <si>
    <t>но не осуществляется почасовое планирование, а стоимость услуг по передаче электрической энергии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</si>
  <si>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</si>
  <si>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</si>
  <si>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СНII</t>
  </si>
  <si>
    <t>Ставка    за    мощность,    приобретаемую    потребителем    (покупателем),    конечной   регулируемой   цены</t>
  </si>
  <si>
    <t>коэффициент  оплаты  мощности  потребителями (покупателями), осуществляющими расчеты по первой ценовой категории (1/час)</t>
  </si>
  <si>
    <t>объем    потребления    электрической    энергии    населением    и   приравненными   к   нему   категориями   потребителей   (МВт·ч)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</si>
  <si>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</si>
  <si>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</si>
  <si>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объем   фактического   пикового   потребления   гарантирующего  поставщика  (энергосбытовой,  энергоснабжающей  организации) на оптовом рынке (МВт)</t>
  </si>
  <si>
    <t>сумма 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</si>
  <si>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1.1. Ставка за электрическую энергию конечных регулируемых цен для потребителей, рассчитывающихся по договорам энергоснабжения (рублей/МВт·ч, без НДС)</t>
  </si>
  <si>
    <t>фактический   объем   потребления  электрической  энергии  гарантирующим  поставщиком  (энергосбытовой,  энергоснабжающей организацией) на оптовом рынке (МВт·ч)</t>
  </si>
  <si>
    <t>сумма  величин  мощности,  оплачиваемой  на  розничном  рынке  потребителями  (покупателями),  осуществляющими  расчеты по второй - шестой ценовым категориям (МВт)</t>
  </si>
  <si>
    <t>величина  изменения 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</si>
  <si>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</si>
  <si>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</si>
  <si>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</si>
  <si>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</si>
  <si>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</si>
  <si>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</si>
  <si>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t>сумма объемов электрической энергии за расчетный период (m) производителей электрической энергии на розничном рынке, учтенных  в  прогнозном  балансе  на  период  регулирования,  по договорам купли-продажи (поставки) электрической энергии (мощности), заключенным с соответствующим гарантирующим поставщиком (МВт·ч)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</si>
  <si>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</si>
  <si>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t>1.4.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рублей/МВт•ч без НДС</t>
  </si>
  <si>
    <t>-удельная величина расходов на реализацию (сбыт) э/э ЭСО</t>
  </si>
  <si>
    <t>4.</t>
  </si>
  <si>
    <t>Удельная величина расходов на реализацию (сбыт) э/э ЭСО</t>
  </si>
  <si>
    <t xml:space="preserve">-удельная величина  расходов на реализацию (сбыт) э/э ЭСО </t>
  </si>
  <si>
    <t>c 01 по 28</t>
  </si>
  <si>
    <t>Предельные уровни регулируемых цен на электрическую энергию (мощность), поставляемую АО "МАВ" потребителям (покупателям)</t>
  </si>
  <si>
    <t>с максимальной мощностью энергопринимающих устройств  менее 670 кВт</t>
  </si>
  <si>
    <t>Предельные уровни регулируемых цен на электрическую энергию (мощность), поставляемую АО "МАВ"  потребителям (покупателям)</t>
  </si>
  <si>
    <t>Предельные уровни регулируемых цен на электрическую энергию (мощность), поставляемую АО "МАВ"потребителям (покупателям)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</si>
</sst>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_р_."/>
    <numFmt numFmtId="174" formatCode="#,##0.000"/>
    <numFmt numFmtId="175" formatCode="0.0"/>
    <numFmt numFmtId="176" formatCode="#,##0.00000000"/>
    <numFmt numFmtId="177" formatCode="#,##0.0000000000"/>
    <numFmt numFmtId="178" formatCode="_-* #,##0.00000000_р_._-;\-* #,##0.00000000_р_._-;_-* &quot;-&quot;??_р_._-;_-@_-"/>
    <numFmt numFmtId="179" formatCode="#,##0.000000"/>
    <numFmt numFmtId="180" formatCode="#,##0.00000"/>
    <numFmt numFmtId="181" formatCode="#,##0.000000000000_ ;\-#,##0.0000000000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56"/>
      <name val="Calibri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b/>
      <sz val="10.5"/>
      <color indexed="8"/>
      <name val="Arial"/>
      <family val="2"/>
    </font>
    <font>
      <i/>
      <sz val="11"/>
      <color indexed="23"/>
      <name val="Calibri"/>
      <family val="2"/>
    </font>
    <font>
      <b/>
      <u val="single"/>
      <sz val="13"/>
      <color indexed="8"/>
      <name val="Arial"/>
      <family val="2"/>
    </font>
    <font>
      <sz val="10"/>
      <color indexed="10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>
        <color indexed="55"/>
      </top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>
        <color indexed="8"/>
      </left>
      <right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6" fillId="0" borderId="10" applyNumberFormat="0" applyFill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1" fillId="0" borderId="0">
      <alignment/>
      <protection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>
      <alignment/>
      <protection/>
    </xf>
    <xf numFmtId="0" fontId="9" fillId="0" borderId="13" applyNumberFormat="0" applyFill="0" applyAlignment="0" applyProtection="0"/>
    <xf numFmtId="0" fontId="10" fillId="37" borderId="14" applyNumberFormat="0" applyAlignment="0" applyProtection="0"/>
    <xf numFmtId="0" fontId="1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2" fillId="38" borderId="0" xfId="57" applyFont="1" applyFill="1" applyAlignment="1">
      <alignment vertical="top" wrapText="1"/>
      <protection/>
    </xf>
    <xf numFmtId="0" fontId="12" fillId="38" borderId="0" xfId="57" applyFont="1" applyFill="1" applyAlignment="1">
      <alignment vertical="top"/>
      <protection/>
    </xf>
    <xf numFmtId="0" fontId="13" fillId="38" borderId="0" xfId="57" applyFont="1" applyFill="1">
      <alignment/>
      <protection/>
    </xf>
    <xf numFmtId="0" fontId="13" fillId="38" borderId="0" xfId="57" applyFont="1" applyFill="1" applyAlignment="1">
      <alignment vertical="center"/>
      <protection/>
    </xf>
    <xf numFmtId="49" fontId="13" fillId="38" borderId="0" xfId="57" applyNumberFormat="1" applyFont="1" applyFill="1" applyAlignment="1">
      <alignment horizontal="center"/>
      <protection/>
    </xf>
    <xf numFmtId="174" fontId="13" fillId="38" borderId="0" xfId="57" applyNumberFormat="1" applyFont="1" applyFill="1" applyAlignment="1">
      <alignment horizontal="center"/>
      <protection/>
    </xf>
    <xf numFmtId="49" fontId="16" fillId="38" borderId="15" xfId="57" applyNumberFormat="1" applyFont="1" applyFill="1" applyBorder="1" applyAlignment="1">
      <alignment horizontal="center" vertical="center" wrapText="1"/>
      <protection/>
    </xf>
    <xf numFmtId="0" fontId="3" fillId="39" borderId="0" xfId="0" applyFont="1" applyFill="1" applyAlignment="1">
      <alignment wrapText="1"/>
    </xf>
    <xf numFmtId="49" fontId="16" fillId="38" borderId="16" xfId="57" applyNumberFormat="1" applyFont="1" applyFill="1" applyBorder="1" applyAlignment="1">
      <alignment horizontal="left" vertical="center" wrapText="1" indent="2"/>
      <protection/>
    </xf>
    <xf numFmtId="0" fontId="13" fillId="38" borderId="0" xfId="69" applyFont="1" applyFill="1">
      <alignment/>
      <protection/>
    </xf>
    <xf numFmtId="0" fontId="13" fillId="38" borderId="0" xfId="69" applyFont="1" applyFill="1" applyAlignment="1">
      <alignment vertical="center"/>
      <protection/>
    </xf>
    <xf numFmtId="174" fontId="13" fillId="38" borderId="0" xfId="69" applyNumberFormat="1" applyFont="1" applyFill="1">
      <alignment/>
      <protection/>
    </xf>
    <xf numFmtId="0" fontId="15" fillId="38" borderId="0" xfId="69" applyFont="1" applyFill="1" applyAlignment="1">
      <alignment horizontal="left" vertical="center" indent="1"/>
      <protection/>
    </xf>
    <xf numFmtId="0" fontId="18" fillId="38" borderId="0" xfId="69" applyFont="1" applyFill="1">
      <alignment/>
      <protection/>
    </xf>
    <xf numFmtId="0" fontId="18" fillId="38" borderId="0" xfId="69" applyFont="1" applyFill="1" applyAlignment="1">
      <alignment vertical="center"/>
      <protection/>
    </xf>
    <xf numFmtId="0" fontId="20" fillId="38" borderId="0" xfId="0" applyFont="1" applyFill="1" applyAlignment="1">
      <alignment vertical="center"/>
    </xf>
    <xf numFmtId="0" fontId="20" fillId="38" borderId="0" xfId="0" applyFont="1" applyFill="1" applyAlignment="1">
      <alignment horizontal="center" vertical="center"/>
    </xf>
    <xf numFmtId="0" fontId="20" fillId="38" borderId="0" xfId="0" applyFont="1" applyFill="1" applyBorder="1" applyAlignment="1">
      <alignment vertical="center"/>
    </xf>
    <xf numFmtId="0" fontId="17" fillId="38" borderId="17" xfId="69" applyFont="1" applyFill="1" applyBorder="1" applyAlignment="1">
      <alignment horizontal="center" vertical="center" wrapText="1"/>
      <protection/>
    </xf>
    <xf numFmtId="0" fontId="13" fillId="38" borderId="0" xfId="69" applyFont="1" applyFill="1" applyBorder="1">
      <alignment/>
      <protection/>
    </xf>
    <xf numFmtId="0" fontId="12" fillId="38" borderId="0" xfId="57" applyFont="1" applyFill="1" applyAlignment="1">
      <alignment horizontal="center" vertical="top" wrapText="1"/>
      <protection/>
    </xf>
    <xf numFmtId="0" fontId="17" fillId="34" borderId="18" xfId="69" applyFont="1" applyFill="1" applyBorder="1" applyAlignment="1">
      <alignment horizontal="center" vertical="center" wrapText="1"/>
      <protection/>
    </xf>
    <xf numFmtId="0" fontId="17" fillId="34" borderId="19" xfId="69" applyFont="1" applyFill="1" applyBorder="1" applyAlignment="1">
      <alignment horizontal="center" vertical="center" wrapText="1"/>
      <protection/>
    </xf>
    <xf numFmtId="0" fontId="17" fillId="34" borderId="20" xfId="69" applyFont="1" applyFill="1" applyBorder="1" applyAlignment="1">
      <alignment horizontal="center" vertical="center" wrapText="1"/>
      <protection/>
    </xf>
    <xf numFmtId="0" fontId="17" fillId="34" borderId="21" xfId="69" applyFont="1" applyFill="1" applyBorder="1" applyAlignment="1">
      <alignment horizontal="center" vertical="center" wrapText="1"/>
      <protection/>
    </xf>
    <xf numFmtId="0" fontId="17" fillId="34" borderId="22" xfId="69" applyFont="1" applyFill="1" applyBorder="1" applyAlignment="1">
      <alignment horizontal="center" vertical="center" wrapText="1"/>
      <protection/>
    </xf>
    <xf numFmtId="0" fontId="17" fillId="34" borderId="23" xfId="69" applyFont="1" applyFill="1" applyBorder="1" applyAlignment="1">
      <alignment horizontal="center" vertical="center" wrapText="1"/>
      <protection/>
    </xf>
    <xf numFmtId="0" fontId="12" fillId="38" borderId="0" xfId="58" applyFont="1" applyFill="1" applyAlignment="1">
      <alignment vertical="top" wrapText="1"/>
      <protection/>
    </xf>
    <xf numFmtId="0" fontId="12" fillId="38" borderId="0" xfId="58" applyFont="1" applyFill="1" applyAlignment="1">
      <alignment vertical="top"/>
      <protection/>
    </xf>
    <xf numFmtId="0" fontId="12" fillId="38" borderId="0" xfId="58" applyFont="1" applyFill="1" applyAlignment="1">
      <alignment horizontal="center" vertical="top" wrapText="1"/>
      <protection/>
    </xf>
    <xf numFmtId="49" fontId="13" fillId="38" borderId="0" xfId="58" applyNumberFormat="1" applyFont="1" applyFill="1" applyAlignment="1">
      <alignment horizontal="center"/>
      <protection/>
    </xf>
    <xf numFmtId="0" fontId="13" fillId="38" borderId="0" xfId="58" applyFont="1" applyFill="1">
      <alignment/>
      <protection/>
    </xf>
    <xf numFmtId="174" fontId="13" fillId="38" borderId="0" xfId="58" applyNumberFormat="1" applyFont="1" applyFill="1" applyAlignment="1">
      <alignment horizontal="center"/>
      <protection/>
    </xf>
    <xf numFmtId="0" fontId="13" fillId="38" borderId="0" xfId="58" applyFont="1" applyFill="1" applyAlignment="1">
      <alignment vertical="center"/>
      <protection/>
    </xf>
    <xf numFmtId="49" fontId="17" fillId="38" borderId="24" xfId="58" applyNumberFormat="1" applyFont="1" applyFill="1" applyBorder="1" applyAlignment="1">
      <alignment horizontal="center" vertical="center" wrapText="1"/>
      <protection/>
    </xf>
    <xf numFmtId="4" fontId="17" fillId="38" borderId="25" xfId="58" applyNumberFormat="1" applyFont="1" applyFill="1" applyBorder="1" applyAlignment="1">
      <alignment horizontal="center" vertical="center" wrapText="1"/>
      <protection/>
    </xf>
    <xf numFmtId="49" fontId="16" fillId="38" borderId="26" xfId="58" applyNumberFormat="1" applyFont="1" applyFill="1" applyBorder="1" applyAlignment="1">
      <alignment horizontal="center" vertical="center" wrapText="1"/>
      <protection/>
    </xf>
    <xf numFmtId="49" fontId="16" fillId="38" borderId="20" xfId="58" applyNumberFormat="1" applyFont="1" applyFill="1" applyBorder="1" applyAlignment="1">
      <alignment horizontal="left" vertical="center" wrapText="1" indent="2"/>
      <protection/>
    </xf>
    <xf numFmtId="49" fontId="16" fillId="38" borderId="27" xfId="58" applyNumberFormat="1" applyFont="1" applyFill="1" applyBorder="1" applyAlignment="1">
      <alignment horizontal="center" vertical="center" wrapText="1"/>
      <protection/>
    </xf>
    <xf numFmtId="49" fontId="16" fillId="38" borderId="28" xfId="58" applyNumberFormat="1" applyFont="1" applyFill="1" applyBorder="1" applyAlignment="1">
      <alignment horizontal="left" vertical="center" wrapText="1" indent="2"/>
      <protection/>
    </xf>
    <xf numFmtId="4" fontId="16" fillId="38" borderId="28" xfId="58" applyNumberFormat="1" applyFont="1" applyFill="1" applyBorder="1" applyAlignment="1">
      <alignment horizontal="center" vertical="center" wrapText="1"/>
      <protection/>
    </xf>
    <xf numFmtId="4" fontId="16" fillId="38" borderId="29" xfId="58" applyNumberFormat="1" applyFont="1" applyFill="1" applyBorder="1" applyAlignment="1">
      <alignment horizontal="center" vertical="center" wrapText="1"/>
      <protection/>
    </xf>
    <xf numFmtId="49" fontId="16" fillId="38" borderId="30" xfId="58" applyNumberFormat="1" applyFont="1" applyFill="1" applyBorder="1" applyAlignment="1">
      <alignment horizontal="center" vertical="center" wrapText="1"/>
      <protection/>
    </xf>
    <xf numFmtId="49" fontId="16" fillId="38" borderId="31" xfId="58" applyNumberFormat="1" applyFont="1" applyFill="1" applyBorder="1" applyAlignment="1">
      <alignment horizontal="center" vertical="center" wrapText="1"/>
      <protection/>
    </xf>
    <xf numFmtId="49" fontId="16" fillId="38" borderId="32" xfId="58" applyNumberFormat="1" applyFont="1" applyFill="1" applyBorder="1" applyAlignment="1">
      <alignment horizontal="left" vertical="center" wrapText="1" indent="2"/>
      <protection/>
    </xf>
    <xf numFmtId="174" fontId="23" fillId="34" borderId="33" xfId="58" applyNumberFormat="1" applyFont="1" applyFill="1" applyBorder="1" applyAlignment="1">
      <alignment horizontal="center" vertical="center" wrapText="1"/>
      <protection/>
    </xf>
    <xf numFmtId="174" fontId="23" fillId="34" borderId="34" xfId="58" applyNumberFormat="1" applyFont="1" applyFill="1" applyBorder="1" applyAlignment="1">
      <alignment horizontal="center" vertical="center" wrapText="1"/>
      <protection/>
    </xf>
    <xf numFmtId="174" fontId="23" fillId="34" borderId="35" xfId="58" applyNumberFormat="1" applyFont="1" applyFill="1" applyBorder="1" applyAlignment="1">
      <alignment horizontal="center" vertical="center" wrapText="1"/>
      <protection/>
    </xf>
    <xf numFmtId="0" fontId="17" fillId="38" borderId="0" xfId="58" applyFont="1" applyFill="1" applyAlignment="1">
      <alignment horizontal="center" vertical="top" wrapText="1"/>
      <protection/>
    </xf>
    <xf numFmtId="0" fontId="17" fillId="38" borderId="0" xfId="58" applyFont="1" applyFill="1" applyAlignment="1">
      <alignment vertical="top" wrapText="1"/>
      <protection/>
    </xf>
    <xf numFmtId="0" fontId="17" fillId="38" borderId="0" xfId="58" applyFont="1" applyFill="1" applyAlignment="1">
      <alignment vertical="top"/>
      <protection/>
    </xf>
    <xf numFmtId="0" fontId="0" fillId="38" borderId="0" xfId="0" applyFill="1" applyAlignment="1">
      <alignment/>
    </xf>
    <xf numFmtId="0" fontId="17" fillId="38" borderId="36" xfId="58" applyFont="1" applyFill="1" applyBorder="1" applyAlignment="1">
      <alignment horizontal="center" vertical="center"/>
      <protection/>
    </xf>
    <xf numFmtId="49" fontId="3" fillId="38" borderId="24" xfId="0" applyNumberFormat="1" applyFont="1" applyFill="1" applyBorder="1" applyAlignment="1">
      <alignment horizontal="center" vertical="center" wrapText="1"/>
    </xf>
    <xf numFmtId="0" fontId="17" fillId="38" borderId="0" xfId="58" applyFont="1" applyFill="1" applyAlignment="1">
      <alignment horizontal="left" vertical="top" indent="1"/>
      <protection/>
    </xf>
    <xf numFmtId="0" fontId="3" fillId="38" borderId="0" xfId="0" applyFont="1" applyFill="1" applyAlignment="1">
      <alignment wrapText="1"/>
    </xf>
    <xf numFmtId="4" fontId="17" fillId="38" borderId="18" xfId="58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left" vertical="center"/>
      <protection/>
    </xf>
    <xf numFmtId="4" fontId="15" fillId="38" borderId="0" xfId="69" applyNumberFormat="1" applyFont="1" applyFill="1" applyAlignment="1">
      <alignment horizontal="center" vertical="center"/>
      <protection/>
    </xf>
    <xf numFmtId="0" fontId="12" fillId="38" borderId="0" xfId="69" applyFont="1" applyFill="1" applyAlignment="1">
      <alignment vertical="center"/>
      <protection/>
    </xf>
    <xf numFmtId="49" fontId="17" fillId="38" borderId="25" xfId="57" applyNumberFormat="1" applyFont="1" applyFill="1" applyBorder="1" applyAlignment="1">
      <alignment horizontal="left" vertical="center" wrapText="1" indent="2"/>
      <protection/>
    </xf>
    <xf numFmtId="0" fontId="13" fillId="0" borderId="0" xfId="58" applyFont="1" applyFill="1" applyAlignment="1">
      <alignment vertical="center"/>
      <protection/>
    </xf>
    <xf numFmtId="0" fontId="3" fillId="0" borderId="0" xfId="0" applyFont="1" applyFill="1" applyAlignment="1">
      <alignment wrapText="1"/>
    </xf>
    <xf numFmtId="4" fontId="21" fillId="0" borderId="0" xfId="70" applyNumberFormat="1" applyFont="1" applyFill="1">
      <alignment/>
      <protection/>
    </xf>
    <xf numFmtId="0" fontId="12" fillId="38" borderId="0" xfId="57" applyFont="1" applyFill="1" applyAlignment="1">
      <alignment wrapText="1"/>
      <protection/>
    </xf>
    <xf numFmtId="0" fontId="12" fillId="38" borderId="0" xfId="57" applyFont="1" applyFill="1" applyAlignment="1">
      <alignment/>
      <protection/>
    </xf>
    <xf numFmtId="49" fontId="3" fillId="35" borderId="24" xfId="0" applyNumberFormat="1" applyFont="1" applyFill="1" applyBorder="1" applyAlignment="1">
      <alignment horizontal="center" vertical="center" wrapText="1"/>
    </xf>
    <xf numFmtId="49" fontId="17" fillId="35" borderId="37" xfId="58" applyNumberFormat="1" applyFont="1" applyFill="1" applyBorder="1" applyAlignment="1">
      <alignment horizontal="left" vertical="center" indent="1"/>
      <protection/>
    </xf>
    <xf numFmtId="4" fontId="17" fillId="35" borderId="38" xfId="58" applyNumberFormat="1" applyFont="1" applyFill="1" applyBorder="1" applyAlignment="1">
      <alignment horizontal="center" vertical="center" wrapText="1"/>
      <protection/>
    </xf>
    <xf numFmtId="4" fontId="17" fillId="35" borderId="39" xfId="58" applyNumberFormat="1" applyFont="1" applyFill="1" applyBorder="1" applyAlignment="1">
      <alignment horizontal="center" vertical="center" wrapText="1"/>
      <protection/>
    </xf>
    <xf numFmtId="0" fontId="12" fillId="38" borderId="0" xfId="69" applyFont="1" applyFill="1" applyAlignment="1">
      <alignment/>
      <protection/>
    </xf>
    <xf numFmtId="0" fontId="25" fillId="38" borderId="0" xfId="57" applyFont="1" applyFill="1" applyAlignment="1">
      <alignment vertical="center" wrapText="1"/>
      <protection/>
    </xf>
    <xf numFmtId="0" fontId="25" fillId="38" borderId="0" xfId="57" applyFont="1" applyFill="1" applyAlignment="1">
      <alignment vertical="center"/>
      <protection/>
    </xf>
    <xf numFmtId="2" fontId="16" fillId="38" borderId="0" xfId="57" applyNumberFormat="1" applyFont="1" applyFill="1" applyAlignment="1">
      <alignment vertical="center"/>
      <protection/>
    </xf>
    <xf numFmtId="0" fontId="16" fillId="38" borderId="0" xfId="57" applyFont="1" applyFill="1" applyAlignment="1">
      <alignment vertical="center"/>
      <protection/>
    </xf>
    <xf numFmtId="179" fontId="16" fillId="38" borderId="0" xfId="57" applyNumberFormat="1" applyFont="1" applyFill="1" applyAlignment="1">
      <alignment vertical="center"/>
      <protection/>
    </xf>
    <xf numFmtId="4" fontId="16" fillId="38" borderId="40" xfId="58" applyNumberFormat="1" applyFont="1" applyFill="1" applyBorder="1" applyAlignment="1">
      <alignment horizontal="center" vertical="center" wrapText="1"/>
      <protection/>
    </xf>
    <xf numFmtId="4" fontId="16" fillId="38" borderId="41" xfId="58" applyNumberFormat="1" applyFont="1" applyFill="1" applyBorder="1" applyAlignment="1">
      <alignment horizontal="center" vertical="center" wrapText="1"/>
      <protection/>
    </xf>
    <xf numFmtId="49" fontId="17" fillId="38" borderId="38" xfId="58" applyNumberFormat="1" applyFont="1" applyFill="1" applyBorder="1" applyAlignment="1">
      <alignment horizontal="left" vertical="center" wrapText="1" indent="1"/>
      <protection/>
    </xf>
    <xf numFmtId="4" fontId="16" fillId="38" borderId="0" xfId="69" applyNumberFormat="1" applyFont="1" applyFill="1" applyBorder="1" applyAlignment="1">
      <alignment horizontal="right" vertical="center" wrapText="1"/>
      <protection/>
    </xf>
    <xf numFmtId="49" fontId="16" fillId="38" borderId="0" xfId="69" applyNumberFormat="1" applyFont="1" applyFill="1" applyBorder="1" applyAlignment="1">
      <alignment horizontal="left" vertical="center" wrapText="1" indent="2"/>
      <protection/>
    </xf>
    <xf numFmtId="2" fontId="16" fillId="38" borderId="0" xfId="69" applyNumberFormat="1" applyFont="1" applyFill="1" applyBorder="1" applyAlignment="1">
      <alignment horizontal="center" vertical="center" wrapText="1"/>
      <protection/>
    </xf>
    <xf numFmtId="49" fontId="16" fillId="38" borderId="0" xfId="57" applyNumberFormat="1" applyFont="1" applyFill="1" applyBorder="1" applyAlignment="1">
      <alignment horizontal="left" vertical="center" wrapText="1" indent="2"/>
      <protection/>
    </xf>
    <xf numFmtId="0" fontId="17" fillId="38" borderId="42" xfId="58" applyFont="1" applyFill="1" applyBorder="1" applyAlignment="1">
      <alignment horizontal="left" vertical="center" wrapText="1" indent="1"/>
      <protection/>
    </xf>
    <xf numFmtId="174" fontId="17" fillId="38" borderId="42" xfId="58" applyNumberFormat="1" applyFont="1" applyFill="1" applyBorder="1" applyAlignment="1">
      <alignment horizontal="right" vertical="center" indent="3"/>
      <protection/>
    </xf>
    <xf numFmtId="0" fontId="17" fillId="38" borderId="0" xfId="58" applyFont="1" applyFill="1" applyBorder="1" applyAlignment="1">
      <alignment horizontal="left" vertical="center" wrapText="1" indent="1"/>
      <protection/>
    </xf>
    <xf numFmtId="0" fontId="17" fillId="38" borderId="0" xfId="58" applyFont="1" applyFill="1" applyBorder="1" applyAlignment="1">
      <alignment horizontal="left" vertical="center"/>
      <protection/>
    </xf>
    <xf numFmtId="2" fontId="12" fillId="38" borderId="0" xfId="69" applyNumberFormat="1" applyFont="1" applyFill="1" applyAlignment="1">
      <alignment horizontal="center" vertical="center" wrapText="1"/>
      <protection/>
    </xf>
    <xf numFmtId="0" fontId="17" fillId="34" borderId="43" xfId="69" applyFont="1" applyFill="1" applyBorder="1" applyAlignment="1">
      <alignment horizontal="center" vertical="center" wrapText="1"/>
      <protection/>
    </xf>
    <xf numFmtId="0" fontId="13" fillId="38" borderId="0" xfId="57" applyFont="1" applyFill="1" applyAlignment="1">
      <alignment vertical="center" wrapText="1"/>
      <protection/>
    </xf>
    <xf numFmtId="0" fontId="12" fillId="38" borderId="0" xfId="57" applyFont="1" applyFill="1" applyAlignment="1">
      <alignment horizontal="right" wrapText="1"/>
      <protection/>
    </xf>
    <xf numFmtId="0" fontId="12" fillId="38" borderId="0" xfId="57" applyFont="1" applyFill="1" applyBorder="1" applyAlignment="1">
      <alignment horizontal="center" wrapText="1"/>
      <protection/>
    </xf>
    <xf numFmtId="0" fontId="14" fillId="38" borderId="0" xfId="57" applyFont="1" applyFill="1" applyAlignment="1">
      <alignment horizontal="center" vertical="top" wrapText="1"/>
      <protection/>
    </xf>
    <xf numFmtId="49" fontId="16" fillId="38" borderId="44" xfId="58" applyNumberFormat="1" applyFont="1" applyFill="1" applyBorder="1" applyAlignment="1">
      <alignment horizontal="left" vertical="center" wrapText="1" indent="2"/>
      <protection/>
    </xf>
    <xf numFmtId="4" fontId="16" fillId="38" borderId="44" xfId="57" applyNumberFormat="1" applyFont="1" applyFill="1" applyBorder="1" applyAlignment="1">
      <alignment horizontal="center" vertical="center" wrapText="1"/>
      <protection/>
    </xf>
    <xf numFmtId="0" fontId="17" fillId="38" borderId="17" xfId="69" applyFont="1" applyFill="1" applyBorder="1" applyAlignment="1">
      <alignment horizontal="left" vertical="center" indent="1"/>
      <protection/>
    </xf>
    <xf numFmtId="0" fontId="17" fillId="38" borderId="24" xfId="69" applyFont="1" applyFill="1" applyBorder="1" applyAlignment="1">
      <alignment horizontal="left" vertical="center" indent="1"/>
      <protection/>
    </xf>
    <xf numFmtId="4" fontId="17" fillId="38" borderId="25" xfId="57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center" vertical="center"/>
      <protection/>
    </xf>
    <xf numFmtId="0" fontId="12" fillId="38" borderId="0" xfId="57" applyFont="1" applyFill="1" applyAlignment="1">
      <alignment horizontal="center" vertical="center" wrapText="1"/>
      <protection/>
    </xf>
    <xf numFmtId="0" fontId="28" fillId="0" borderId="0" xfId="0" applyFont="1" applyAlignment="1">
      <alignment horizontal="center" vertical="top" wrapText="1"/>
    </xf>
    <xf numFmtId="0" fontId="22" fillId="38" borderId="0" xfId="58" applyFont="1" applyFill="1" applyAlignment="1">
      <alignment vertical="top"/>
      <protection/>
    </xf>
    <xf numFmtId="0" fontId="14" fillId="38" borderId="0" xfId="58" applyFont="1" applyFill="1" applyAlignment="1">
      <alignment horizontal="center" vertical="top" wrapText="1"/>
      <protection/>
    </xf>
    <xf numFmtId="0" fontId="25" fillId="40" borderId="0" xfId="57" applyFont="1" applyFill="1" applyAlignment="1">
      <alignment vertical="center" wrapText="1"/>
      <protection/>
    </xf>
    <xf numFmtId="0" fontId="25" fillId="40" borderId="0" xfId="57" applyFont="1" applyFill="1" applyAlignment="1">
      <alignment vertical="center"/>
      <protection/>
    </xf>
    <xf numFmtId="0" fontId="12" fillId="40" borderId="0" xfId="57" applyFont="1" applyFill="1" applyAlignment="1">
      <alignment wrapText="1"/>
      <protection/>
    </xf>
    <xf numFmtId="0" fontId="12" fillId="40" borderId="0" xfId="57" applyFont="1" applyFill="1" applyAlignment="1">
      <alignment/>
      <protection/>
    </xf>
    <xf numFmtId="0" fontId="12" fillId="40" borderId="0" xfId="58" applyFont="1" applyFill="1" applyAlignment="1">
      <alignment vertical="top" wrapText="1"/>
      <protection/>
    </xf>
    <xf numFmtId="0" fontId="12" fillId="40" borderId="0" xfId="58" applyFont="1" applyFill="1" applyAlignment="1">
      <alignment vertical="top"/>
      <protection/>
    </xf>
    <xf numFmtId="0" fontId="22" fillId="40" borderId="0" xfId="58" applyFont="1" applyFill="1" applyAlignment="1">
      <alignment vertical="top" wrapText="1"/>
      <protection/>
    </xf>
    <xf numFmtId="0" fontId="22" fillId="40" borderId="0" xfId="58" applyFont="1" applyFill="1" applyAlignment="1">
      <alignment vertical="top"/>
      <protection/>
    </xf>
    <xf numFmtId="0" fontId="17" fillId="40" borderId="0" xfId="58" applyFont="1" applyFill="1" applyAlignment="1">
      <alignment vertical="top"/>
      <protection/>
    </xf>
    <xf numFmtId="0" fontId="17" fillId="40" borderId="0" xfId="58" applyFont="1" applyFill="1" applyAlignment="1">
      <alignment vertical="top" wrapText="1"/>
      <protection/>
    </xf>
    <xf numFmtId="0" fontId="13" fillId="40" borderId="0" xfId="58" applyFont="1" applyFill="1">
      <alignment/>
      <protection/>
    </xf>
    <xf numFmtId="0" fontId="13" fillId="40" borderId="0" xfId="58" applyFont="1" applyFill="1" applyAlignment="1">
      <alignment vertical="center"/>
      <protection/>
    </xf>
    <xf numFmtId="0" fontId="3" fillId="40" borderId="0" xfId="0" applyFont="1" applyFill="1" applyAlignment="1">
      <alignment wrapText="1"/>
    </xf>
    <xf numFmtId="4" fontId="16" fillId="40" borderId="0" xfId="70" applyNumberFormat="1" applyFont="1" applyFill="1">
      <alignment/>
      <protection/>
    </xf>
    <xf numFmtId="4" fontId="2" fillId="40" borderId="0" xfId="0" applyNumberFormat="1" applyFont="1" applyFill="1" applyAlignment="1">
      <alignment wrapText="1"/>
    </xf>
    <xf numFmtId="4" fontId="16" fillId="40" borderId="0" xfId="58" applyNumberFormat="1" applyFont="1" applyFill="1" applyAlignment="1">
      <alignment vertical="center"/>
      <protection/>
    </xf>
    <xf numFmtId="0" fontId="16" fillId="40" borderId="0" xfId="58" applyFont="1" applyFill="1" applyAlignment="1">
      <alignment vertical="center"/>
      <protection/>
    </xf>
    <xf numFmtId="4" fontId="13" fillId="40" borderId="0" xfId="58" applyNumberFormat="1" applyFont="1" applyFill="1" applyAlignment="1">
      <alignment vertical="center"/>
      <protection/>
    </xf>
    <xf numFmtId="177" fontId="13" fillId="40" borderId="0" xfId="58" applyNumberFormat="1" applyFont="1" applyFill="1" applyBorder="1">
      <alignment/>
      <protection/>
    </xf>
    <xf numFmtId="175" fontId="13" fillId="40" borderId="0" xfId="58" applyNumberFormat="1" applyFont="1" applyFill="1" applyAlignment="1">
      <alignment vertical="center"/>
      <protection/>
    </xf>
    <xf numFmtId="178" fontId="16" fillId="40" borderId="0" xfId="88" applyNumberFormat="1" applyFont="1" applyFill="1" applyBorder="1" applyAlignment="1">
      <alignment vertical="center"/>
    </xf>
    <xf numFmtId="181" fontId="26" fillId="40" borderId="0" xfId="88" applyNumberFormat="1" applyFont="1" applyFill="1" applyBorder="1" applyAlignment="1">
      <alignment vertical="center"/>
    </xf>
    <xf numFmtId="177" fontId="16" fillId="40" borderId="0" xfId="58" applyNumberFormat="1" applyFont="1" applyFill="1" applyAlignment="1">
      <alignment vertical="center"/>
      <protection/>
    </xf>
    <xf numFmtId="177" fontId="13" fillId="40" borderId="0" xfId="58" applyNumberFormat="1" applyFont="1" applyFill="1">
      <alignment/>
      <protection/>
    </xf>
    <xf numFmtId="0" fontId="25" fillId="40" borderId="0" xfId="57" applyFont="1" applyFill="1" applyAlignment="1">
      <alignment horizontal="center" wrapText="1"/>
      <protection/>
    </xf>
    <xf numFmtId="0" fontId="25" fillId="40" borderId="0" xfId="57" applyFont="1" applyFill="1" applyAlignment="1">
      <alignment horizontal="center"/>
      <protection/>
    </xf>
    <xf numFmtId="4" fontId="16" fillId="38" borderId="25" xfId="58" applyNumberFormat="1" applyFont="1" applyFill="1" applyBorder="1" applyAlignment="1">
      <alignment horizontal="center" vertical="center" wrapText="1"/>
      <protection/>
    </xf>
    <xf numFmtId="4" fontId="17" fillId="38" borderId="24" xfId="69" applyNumberFormat="1" applyFont="1" applyFill="1" applyBorder="1" applyAlignment="1">
      <alignment horizontal="right" vertical="center"/>
      <protection/>
    </xf>
    <xf numFmtId="4" fontId="17" fillId="38" borderId="25" xfId="69" applyNumberFormat="1" applyFont="1" applyFill="1" applyBorder="1" applyAlignment="1">
      <alignment horizontal="right" vertical="center"/>
      <protection/>
    </xf>
    <xf numFmtId="4" fontId="17" fillId="38" borderId="18" xfId="69" applyNumberFormat="1" applyFont="1" applyFill="1" applyBorder="1" applyAlignment="1">
      <alignment horizontal="right" vertical="center"/>
      <protection/>
    </xf>
    <xf numFmtId="4" fontId="16" fillId="38" borderId="24" xfId="57" applyNumberFormat="1" applyFont="1" applyFill="1" applyBorder="1" applyAlignment="1">
      <alignment horizontal="right" vertical="center"/>
      <protection/>
    </xf>
    <xf numFmtId="4" fontId="16" fillId="38" borderId="25" xfId="57" applyNumberFormat="1" applyFont="1" applyFill="1" applyBorder="1" applyAlignment="1">
      <alignment horizontal="right" vertical="center"/>
      <protection/>
    </xf>
    <xf numFmtId="4" fontId="16" fillId="38" borderId="18" xfId="57" applyNumberFormat="1" applyFont="1" applyFill="1" applyBorder="1" applyAlignment="1">
      <alignment horizontal="right" vertical="center"/>
      <protection/>
    </xf>
    <xf numFmtId="49" fontId="20" fillId="40" borderId="45" xfId="68" applyNumberFormat="1" applyFont="1" applyFill="1" applyBorder="1" applyAlignment="1">
      <alignment horizontal="left" wrapText="1"/>
      <protection/>
    </xf>
    <xf numFmtId="0" fontId="16" fillId="38" borderId="46" xfId="58" applyNumberFormat="1" applyFont="1" applyFill="1" applyBorder="1" applyAlignment="1">
      <alignment horizontal="left" vertical="center" wrapText="1" indent="2"/>
      <protection/>
    </xf>
    <xf numFmtId="0" fontId="30" fillId="38" borderId="0" xfId="0" applyFont="1" applyFill="1" applyAlignment="1">
      <alignment/>
    </xf>
    <xf numFmtId="49" fontId="16" fillId="38" borderId="25" xfId="58" applyNumberFormat="1" applyFont="1" applyFill="1" applyBorder="1" applyAlignment="1">
      <alignment horizontal="left" vertical="center" wrapText="1" indent="1"/>
      <protection/>
    </xf>
    <xf numFmtId="4" fontId="16" fillId="38" borderId="18" xfId="58" applyNumberFormat="1" applyFont="1" applyFill="1" applyBorder="1" applyAlignment="1">
      <alignment horizontal="center" vertical="center" wrapText="1"/>
      <protection/>
    </xf>
    <xf numFmtId="49" fontId="16" fillId="38" borderId="30" xfId="57" applyNumberFormat="1" applyFont="1" applyFill="1" applyBorder="1" applyAlignment="1">
      <alignment horizontal="center" vertical="center" wrapText="1"/>
      <protection/>
    </xf>
    <xf numFmtId="49" fontId="16" fillId="38" borderId="46" xfId="58" applyNumberFormat="1" applyFont="1" applyFill="1" applyBorder="1" applyAlignment="1">
      <alignment horizontal="left" vertical="center" wrapText="1" indent="2"/>
      <protection/>
    </xf>
    <xf numFmtId="4" fontId="16" fillId="38" borderId="46" xfId="57" applyNumberFormat="1" applyFont="1" applyFill="1" applyBorder="1" applyAlignment="1">
      <alignment horizontal="center" vertical="center" wrapText="1"/>
      <protection/>
    </xf>
    <xf numFmtId="49" fontId="16" fillId="38" borderId="28" xfId="57" applyNumberFormat="1" applyFont="1" applyFill="1" applyBorder="1" applyAlignment="1">
      <alignment horizontal="center" vertical="center" wrapText="1"/>
      <protection/>
    </xf>
    <xf numFmtId="49" fontId="16" fillId="38" borderId="28" xfId="58" applyNumberFormat="1" applyFont="1" applyFill="1" applyBorder="1" applyAlignment="1">
      <alignment horizontal="left" vertical="center" wrapText="1" indent="1"/>
      <protection/>
    </xf>
    <xf numFmtId="4" fontId="16" fillId="38" borderId="28" xfId="57" applyNumberFormat="1" applyFont="1" applyFill="1" applyBorder="1" applyAlignment="1">
      <alignment horizontal="center" vertical="center" wrapText="1"/>
      <protection/>
    </xf>
    <xf numFmtId="0" fontId="17" fillId="38" borderId="36" xfId="58" applyFont="1" applyFill="1" applyBorder="1" applyAlignment="1">
      <alignment horizontal="left" vertical="center" wrapText="1" indent="1"/>
      <protection/>
    </xf>
    <xf numFmtId="4" fontId="17" fillId="38" borderId="47" xfId="58" applyNumberFormat="1" applyFont="1" applyFill="1" applyBorder="1" applyAlignment="1">
      <alignment horizontal="center" vertical="center"/>
      <protection/>
    </xf>
    <xf numFmtId="4" fontId="17" fillId="38" borderId="48" xfId="58" applyNumberFormat="1" applyFont="1" applyFill="1" applyBorder="1" applyAlignment="1">
      <alignment horizontal="center" vertical="center"/>
      <protection/>
    </xf>
    <xf numFmtId="0" fontId="17" fillId="38" borderId="36" xfId="58" applyFont="1" applyFill="1" applyBorder="1" applyAlignment="1">
      <alignment horizontal="left" vertical="center" wrapText="1" indent="2"/>
      <protection/>
    </xf>
    <xf numFmtId="0" fontId="0" fillId="0" borderId="48" xfId="0" applyBorder="1" applyAlignment="1">
      <alignment horizontal="center" vertical="center"/>
    </xf>
    <xf numFmtId="174" fontId="17" fillId="38" borderId="47" xfId="58" applyNumberFormat="1" applyFont="1" applyFill="1" applyBorder="1" applyAlignment="1">
      <alignment horizontal="center" vertical="center"/>
      <protection/>
    </xf>
    <xf numFmtId="174" fontId="17" fillId="38" borderId="48" xfId="58" applyNumberFormat="1" applyFont="1" applyFill="1" applyBorder="1" applyAlignment="1">
      <alignment horizontal="center" vertical="center"/>
      <protection/>
    </xf>
    <xf numFmtId="0" fontId="14" fillId="38" borderId="0" xfId="58" applyFont="1" applyFill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  <xf numFmtId="0" fontId="17" fillId="38" borderId="36" xfId="58" applyFont="1" applyFill="1" applyBorder="1" applyAlignment="1">
      <alignment horizontal="left" vertical="center" wrapText="1"/>
      <protection/>
    </xf>
    <xf numFmtId="174" fontId="17" fillId="38" borderId="47" xfId="58" applyNumberFormat="1" applyFont="1" applyFill="1" applyBorder="1" applyAlignment="1">
      <alignment horizontal="right" vertical="center" indent="3"/>
      <protection/>
    </xf>
    <xf numFmtId="174" fontId="17" fillId="38" borderId="48" xfId="58" applyNumberFormat="1" applyFont="1" applyFill="1" applyBorder="1" applyAlignment="1">
      <alignment horizontal="right" vertical="center" indent="3"/>
      <protection/>
    </xf>
    <xf numFmtId="0" fontId="17" fillId="38" borderId="36" xfId="58" applyFont="1" applyFill="1" applyBorder="1" applyAlignment="1">
      <alignment horizontal="right" vertical="top" indent="3"/>
      <protection/>
    </xf>
    <xf numFmtId="0" fontId="17" fillId="38" borderId="47" xfId="58" applyNumberFormat="1" applyFont="1" applyFill="1" applyBorder="1" applyAlignment="1">
      <alignment horizontal="center" vertical="center"/>
      <protection/>
    </xf>
    <xf numFmtId="0" fontId="17" fillId="38" borderId="48" xfId="58" applyNumberFormat="1" applyFont="1" applyFill="1" applyBorder="1" applyAlignment="1">
      <alignment horizontal="center" vertical="center"/>
      <protection/>
    </xf>
    <xf numFmtId="0" fontId="12" fillId="38" borderId="0" xfId="6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5" fillId="38" borderId="0" xfId="58" applyFont="1" applyFill="1" applyAlignment="1">
      <alignment horizontal="center" vertical="top" wrapText="1"/>
      <protection/>
    </xf>
    <xf numFmtId="174" fontId="23" fillId="34" borderId="49" xfId="58" applyNumberFormat="1" applyFont="1" applyFill="1" applyBorder="1" applyAlignment="1">
      <alignment horizontal="center" vertical="center" wrapText="1"/>
      <protection/>
    </xf>
    <xf numFmtId="174" fontId="23" fillId="34" borderId="50" xfId="58" applyNumberFormat="1" applyFont="1" applyFill="1" applyBorder="1" applyAlignment="1">
      <alignment horizontal="center" vertical="center" wrapText="1"/>
      <protection/>
    </xf>
    <xf numFmtId="174" fontId="23" fillId="34" borderId="51" xfId="58" applyNumberFormat="1" applyFont="1" applyFill="1" applyBorder="1" applyAlignment="1">
      <alignment horizontal="center" vertical="center" wrapText="1"/>
      <protection/>
    </xf>
    <xf numFmtId="0" fontId="23" fillId="34" borderId="20" xfId="58" applyFont="1" applyFill="1" applyBorder="1" applyAlignment="1">
      <alignment horizontal="center" vertical="center" wrapText="1"/>
      <protection/>
    </xf>
    <xf numFmtId="0" fontId="23" fillId="34" borderId="33" xfId="58" applyFont="1" applyFill="1" applyBorder="1" applyAlignment="1">
      <alignment horizontal="center" vertical="center" wrapText="1"/>
      <protection/>
    </xf>
    <xf numFmtId="0" fontId="23" fillId="34" borderId="26" xfId="58" applyFont="1" applyFill="1" applyBorder="1" applyAlignment="1">
      <alignment horizontal="center" vertical="center" wrapText="1"/>
      <protection/>
    </xf>
    <xf numFmtId="0" fontId="23" fillId="34" borderId="52" xfId="58" applyFont="1" applyFill="1" applyBorder="1" applyAlignment="1">
      <alignment horizontal="center" vertical="center" wrapText="1"/>
      <protection/>
    </xf>
    <xf numFmtId="0" fontId="12" fillId="38" borderId="0" xfId="57" applyFont="1" applyFill="1" applyAlignment="1">
      <alignment horizontal="center" vertical="center" wrapText="1"/>
      <protection/>
    </xf>
    <xf numFmtId="2" fontId="12" fillId="38" borderId="53" xfId="69" applyNumberFormat="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2" fontId="12" fillId="38" borderId="0" xfId="69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4" fontId="2" fillId="40" borderId="0" xfId="0" applyNumberFormat="1" applyFont="1" applyFill="1" applyAlignment="1">
      <alignment horizontal="center" wrapText="1"/>
    </xf>
    <xf numFmtId="0" fontId="12" fillId="40" borderId="0" xfId="58" applyFont="1" applyFill="1" applyAlignment="1">
      <alignment horizontal="center" vertical="top" wrapText="1"/>
      <protection/>
    </xf>
    <xf numFmtId="49" fontId="17" fillId="38" borderId="25" xfId="58" applyNumberFormat="1" applyFont="1" applyFill="1" applyBorder="1" applyAlignment="1">
      <alignment horizontal="left" vertical="center" wrapText="1"/>
      <protection/>
    </xf>
    <xf numFmtId="49" fontId="17" fillId="38" borderId="18" xfId="58" applyNumberFormat="1" applyFont="1" applyFill="1" applyBorder="1" applyAlignment="1">
      <alignment horizontal="left" vertical="center" wrapText="1"/>
      <protection/>
    </xf>
    <xf numFmtId="0" fontId="2" fillId="38" borderId="0" xfId="0" applyFont="1" applyFill="1" applyAlignment="1">
      <alignment horizontal="center" wrapText="1"/>
    </xf>
    <xf numFmtId="0" fontId="15" fillId="38" borderId="0" xfId="57" applyFont="1" applyFill="1" applyAlignment="1">
      <alignment horizontal="center" vertical="top" wrapText="1"/>
      <protection/>
    </xf>
    <xf numFmtId="0" fontId="29" fillId="0" borderId="0" xfId="0" applyFont="1" applyAlignment="1">
      <alignment horizontal="center" vertical="top" wrapText="1"/>
    </xf>
    <xf numFmtId="0" fontId="14" fillId="38" borderId="0" xfId="57" applyFont="1" applyFill="1" applyAlignment="1">
      <alignment horizontal="center" vertical="top" wrapText="1"/>
      <protection/>
    </xf>
    <xf numFmtId="0" fontId="17" fillId="34" borderId="54" xfId="69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5" fillId="38" borderId="0" xfId="69" applyFont="1" applyFill="1" applyBorder="1" applyAlignment="1">
      <alignment horizontal="center" vertical="top" wrapText="1"/>
      <protection/>
    </xf>
    <xf numFmtId="0" fontId="14" fillId="38" borderId="0" xfId="69" applyFont="1" applyFill="1" applyBorder="1" applyAlignment="1">
      <alignment horizontal="center" vertical="top" wrapText="1"/>
      <protection/>
    </xf>
    <xf numFmtId="0" fontId="15" fillId="38" borderId="0" xfId="69" applyFont="1" applyFill="1" applyAlignment="1">
      <alignment horizontal="center" vertical="center"/>
      <protection/>
    </xf>
    <xf numFmtId="2" fontId="12" fillId="38" borderId="0" xfId="6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7" fillId="34" borderId="55" xfId="69" applyFont="1" applyFill="1" applyBorder="1" applyAlignment="1">
      <alignment horizontal="center" vertical="center" wrapText="1"/>
      <protection/>
    </xf>
    <xf numFmtId="0" fontId="17" fillId="34" borderId="56" xfId="69" applyFont="1" applyFill="1" applyBorder="1" applyAlignment="1">
      <alignment horizontal="center" vertical="center" wrapText="1"/>
      <protection/>
    </xf>
    <xf numFmtId="0" fontId="18" fillId="34" borderId="17" xfId="57" applyFont="1" applyFill="1" applyBorder="1" applyAlignment="1">
      <alignment horizontal="center" vertical="center"/>
      <protection/>
    </xf>
    <xf numFmtId="0" fontId="18" fillId="34" borderId="38" xfId="57" applyFont="1" applyFill="1" applyBorder="1" applyAlignment="1">
      <alignment horizontal="center" vertical="center"/>
      <protection/>
    </xf>
    <xf numFmtId="0" fontId="18" fillId="34" borderId="39" xfId="57" applyFont="1" applyFill="1" applyBorder="1" applyAlignment="1">
      <alignment horizontal="center" vertical="center"/>
      <protection/>
    </xf>
    <xf numFmtId="49" fontId="13" fillId="34" borderId="17" xfId="57" applyNumberFormat="1" applyFont="1" applyFill="1" applyBorder="1" applyAlignment="1">
      <alignment horizontal="center" vertical="center"/>
      <protection/>
    </xf>
    <xf numFmtId="49" fontId="13" fillId="34" borderId="38" xfId="57" applyNumberFormat="1" applyFont="1" applyFill="1" applyBorder="1" applyAlignment="1">
      <alignment horizontal="center" vertical="center"/>
      <protection/>
    </xf>
    <xf numFmtId="49" fontId="13" fillId="34" borderId="39" xfId="57" applyNumberFormat="1" applyFont="1" applyFill="1" applyBorder="1" applyAlignment="1">
      <alignment horizontal="center" vertical="center"/>
      <protection/>
    </xf>
    <xf numFmtId="0" fontId="12" fillId="38" borderId="0" xfId="69" applyFont="1" applyFill="1" applyAlignment="1">
      <alignment horizontal="center" vertical="center" wrapText="1"/>
      <protection/>
    </xf>
    <xf numFmtId="0" fontId="15" fillId="38" borderId="0" xfId="69" applyFont="1" applyFill="1" applyAlignment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14" fillId="38" borderId="0" xfId="69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13" fillId="38" borderId="17" xfId="57" applyNumberFormat="1" applyFont="1" applyFill="1" applyBorder="1" applyAlignment="1">
      <alignment horizontal="center" vertical="center"/>
      <protection/>
    </xf>
    <xf numFmtId="0" fontId="13" fillId="38" borderId="38" xfId="57" applyNumberFormat="1" applyFont="1" applyFill="1" applyBorder="1" applyAlignment="1">
      <alignment horizontal="center" vertical="center"/>
      <protection/>
    </xf>
    <xf numFmtId="0" fontId="13" fillId="38" borderId="39" xfId="5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 wrapText="1"/>
    </xf>
    <xf numFmtId="0" fontId="18" fillId="38" borderId="17" xfId="57" applyNumberFormat="1" applyFont="1" applyFill="1" applyBorder="1" applyAlignment="1">
      <alignment horizontal="center" vertical="center"/>
      <protection/>
    </xf>
    <xf numFmtId="0" fontId="18" fillId="38" borderId="38" xfId="57" applyNumberFormat="1" applyFont="1" applyFill="1" applyBorder="1" applyAlignment="1">
      <alignment horizontal="center" vertical="center"/>
      <protection/>
    </xf>
    <xf numFmtId="0" fontId="18" fillId="38" borderId="39" xfId="57" applyNumberFormat="1" applyFont="1" applyFill="1" applyBorder="1" applyAlignment="1">
      <alignment horizontal="center" vertical="center"/>
      <protection/>
    </xf>
    <xf numFmtId="49" fontId="20" fillId="38" borderId="19" xfId="0" applyNumberFormat="1" applyFont="1" applyFill="1" applyBorder="1" applyAlignment="1">
      <alignment horizontal="left" vertical="center" indent="2"/>
    </xf>
    <xf numFmtId="49" fontId="20" fillId="38" borderId="21" xfId="0" applyNumberFormat="1" applyFont="1" applyFill="1" applyBorder="1" applyAlignment="1">
      <alignment horizontal="left" vertical="center" indent="2"/>
    </xf>
    <xf numFmtId="49" fontId="20" fillId="38" borderId="57" xfId="0" applyNumberFormat="1" applyFont="1" applyFill="1" applyBorder="1" applyAlignment="1">
      <alignment horizontal="left" vertical="center" indent="2"/>
    </xf>
    <xf numFmtId="49" fontId="20" fillId="38" borderId="58" xfId="0" applyNumberFormat="1" applyFont="1" applyFill="1" applyBorder="1" applyAlignment="1">
      <alignment horizontal="left" vertical="center" indent="2"/>
    </xf>
    <xf numFmtId="49" fontId="20" fillId="38" borderId="59" xfId="0" applyNumberFormat="1" applyFont="1" applyFill="1" applyBorder="1" applyAlignment="1">
      <alignment horizontal="left" vertical="center" indent="2"/>
    </xf>
    <xf numFmtId="49" fontId="20" fillId="38" borderId="60" xfId="0" applyNumberFormat="1" applyFont="1" applyFill="1" applyBorder="1" applyAlignment="1">
      <alignment horizontal="left" vertical="center" indent="2"/>
    </xf>
    <xf numFmtId="49" fontId="18" fillId="38" borderId="17" xfId="57" applyNumberFormat="1" applyFont="1" applyFill="1" applyBorder="1" applyAlignment="1">
      <alignment horizontal="left" vertical="center" indent="1"/>
      <protection/>
    </xf>
    <xf numFmtId="49" fontId="18" fillId="38" borderId="38" xfId="57" applyNumberFormat="1" applyFont="1" applyFill="1" applyBorder="1" applyAlignment="1">
      <alignment horizontal="left" vertical="center" indent="1"/>
      <protection/>
    </xf>
    <xf numFmtId="49" fontId="18" fillId="38" borderId="39" xfId="57" applyNumberFormat="1" applyFont="1" applyFill="1" applyBorder="1" applyAlignment="1">
      <alignment horizontal="left" vertical="center" indent="1"/>
      <protection/>
    </xf>
    <xf numFmtId="4" fontId="17" fillId="38" borderId="61" xfId="69" applyNumberFormat="1" applyFont="1" applyFill="1" applyBorder="1" applyAlignment="1">
      <alignment horizontal="center" vertical="center" wrapText="1"/>
      <protection/>
    </xf>
    <xf numFmtId="4" fontId="17" fillId="37" borderId="61" xfId="69" applyNumberFormat="1" applyFont="1" applyFill="1" applyBorder="1" applyAlignment="1">
      <alignment horizontal="center" vertical="center" wrapText="1"/>
      <protection/>
    </xf>
    <xf numFmtId="0" fontId="3" fillId="38" borderId="61" xfId="69" applyFont="1" applyFill="1" applyBorder="1" applyAlignment="1">
      <alignment horizontal="left" vertical="center" wrapText="1" indent="1"/>
      <protection/>
    </xf>
    <xf numFmtId="0" fontId="15" fillId="38" borderId="0" xfId="69" applyFont="1" applyFill="1" applyAlignment="1">
      <alignment horizontal="left" vertical="center" wrapText="1"/>
      <protection/>
    </xf>
    <xf numFmtId="0" fontId="15" fillId="38" borderId="0" xfId="69" applyFont="1" applyFill="1" applyAlignment="1">
      <alignment horizontal="left" vertical="center"/>
      <protection/>
    </xf>
    <xf numFmtId="0" fontId="17" fillId="34" borderId="61" xfId="69" applyFont="1" applyFill="1" applyBorder="1" applyAlignment="1">
      <alignment horizontal="center" vertical="center" wrapText="1"/>
      <protection/>
    </xf>
    <xf numFmtId="0" fontId="15" fillId="38" borderId="0" xfId="69" applyFont="1" applyFill="1" applyBorder="1" applyAlignment="1">
      <alignment horizontal="center" vertical="top" wrapText="1"/>
      <protection/>
    </xf>
    <xf numFmtId="4" fontId="16" fillId="38" borderId="61" xfId="69" applyNumberFormat="1" applyFont="1" applyFill="1" applyBorder="1" applyAlignment="1">
      <alignment horizontal="center" vertical="center" wrapText="1"/>
      <protection/>
    </xf>
    <xf numFmtId="0" fontId="16" fillId="38" borderId="61" xfId="69" applyNumberFormat="1" applyFont="1" applyFill="1" applyBorder="1" applyAlignment="1">
      <alignment horizontal="center" vertical="center" wrapText="1"/>
      <protection/>
    </xf>
    <xf numFmtId="49" fontId="16" fillId="38" borderId="58" xfId="69" applyNumberFormat="1" applyFont="1" applyFill="1" applyBorder="1" applyAlignment="1">
      <alignment horizontal="left" vertical="center" wrapText="1" indent="2"/>
      <protection/>
    </xf>
    <xf numFmtId="49" fontId="16" fillId="38" borderId="59" xfId="69" applyNumberFormat="1" applyFont="1" applyFill="1" applyBorder="1" applyAlignment="1">
      <alignment horizontal="left" vertical="center" wrapText="1" indent="2"/>
      <protection/>
    </xf>
    <xf numFmtId="49" fontId="16" fillId="38" borderId="60" xfId="69" applyNumberFormat="1" applyFont="1" applyFill="1" applyBorder="1" applyAlignment="1">
      <alignment horizontal="left" vertical="center" wrapText="1" indent="2"/>
      <protection/>
    </xf>
    <xf numFmtId="2" fontId="16" fillId="38" borderId="58" xfId="69" applyNumberFormat="1" applyFont="1" applyFill="1" applyBorder="1" applyAlignment="1">
      <alignment horizontal="center" vertical="center" wrapText="1"/>
      <protection/>
    </xf>
    <xf numFmtId="2" fontId="16" fillId="38" borderId="59" xfId="69" applyNumberFormat="1" applyFont="1" applyFill="1" applyBorder="1" applyAlignment="1">
      <alignment horizontal="center" vertical="center" wrapText="1"/>
      <protection/>
    </xf>
    <xf numFmtId="2" fontId="16" fillId="38" borderId="60" xfId="69" applyNumberFormat="1" applyFont="1" applyFill="1" applyBorder="1" applyAlignment="1">
      <alignment horizontal="center" vertical="center" wrapText="1"/>
      <protection/>
    </xf>
    <xf numFmtId="49" fontId="17" fillId="38" borderId="17" xfId="69" applyNumberFormat="1" applyFont="1" applyFill="1" applyBorder="1" applyAlignment="1">
      <alignment horizontal="left" vertical="center" wrapText="1" indent="1"/>
      <protection/>
    </xf>
    <xf numFmtId="49" fontId="17" fillId="38" borderId="38" xfId="69" applyNumberFormat="1" applyFont="1" applyFill="1" applyBorder="1" applyAlignment="1">
      <alignment horizontal="left" vertical="center" wrapText="1" indent="1"/>
      <protection/>
    </xf>
    <xf numFmtId="49" fontId="17" fillId="38" borderId="39" xfId="69" applyNumberFormat="1" applyFont="1" applyFill="1" applyBorder="1" applyAlignment="1">
      <alignment horizontal="left" vertical="center" wrapText="1" indent="1"/>
      <protection/>
    </xf>
    <xf numFmtId="0" fontId="17" fillId="38" borderId="61" xfId="69" applyNumberFormat="1" applyFont="1" applyFill="1" applyBorder="1" applyAlignment="1">
      <alignment horizontal="center" vertical="center" wrapText="1"/>
      <protection/>
    </xf>
    <xf numFmtId="49" fontId="16" fillId="38" borderId="62" xfId="69" applyNumberFormat="1" applyFont="1" applyFill="1" applyBorder="1" applyAlignment="1">
      <alignment horizontal="left" vertical="center" wrapText="1" indent="2"/>
      <protection/>
    </xf>
    <xf numFmtId="49" fontId="16" fillId="38" borderId="50" xfId="69" applyNumberFormat="1" applyFont="1" applyFill="1" applyBorder="1" applyAlignment="1">
      <alignment horizontal="left" vertical="center" wrapText="1" indent="2"/>
      <protection/>
    </xf>
    <xf numFmtId="49" fontId="16" fillId="38" borderId="51" xfId="69" applyNumberFormat="1" applyFont="1" applyFill="1" applyBorder="1" applyAlignment="1">
      <alignment horizontal="left" vertical="center" wrapText="1" indent="2"/>
      <protection/>
    </xf>
    <xf numFmtId="0" fontId="17" fillId="34" borderId="17" xfId="69" applyFont="1" applyFill="1" applyBorder="1" applyAlignment="1">
      <alignment horizontal="center" vertical="center" wrapText="1"/>
      <protection/>
    </xf>
    <xf numFmtId="0" fontId="17" fillId="34" borderId="38" xfId="69" applyFont="1" applyFill="1" applyBorder="1" applyAlignment="1">
      <alignment horizontal="center" vertical="center" wrapText="1"/>
      <protection/>
    </xf>
    <xf numFmtId="0" fontId="17" fillId="34" borderId="39" xfId="69" applyFont="1" applyFill="1" applyBorder="1" applyAlignment="1">
      <alignment horizontal="center" vertical="center" wrapText="1"/>
      <protection/>
    </xf>
    <xf numFmtId="2" fontId="17" fillId="38" borderId="61" xfId="6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7" fillId="38" borderId="61" xfId="69" applyFont="1" applyFill="1" applyBorder="1" applyAlignment="1">
      <alignment horizontal="left" vertical="center" wrapText="1" indent="1"/>
      <protection/>
    </xf>
    <xf numFmtId="4" fontId="17" fillId="38" borderId="38" xfId="69" applyNumberFormat="1" applyFont="1" applyFill="1" applyBorder="1" applyAlignment="1">
      <alignment horizontal="center" vertical="center" wrapText="1"/>
      <protection/>
    </xf>
    <xf numFmtId="4" fontId="17" fillId="38" borderId="63" xfId="69" applyNumberFormat="1" applyFont="1" applyFill="1" applyBorder="1" applyAlignment="1">
      <alignment horizontal="center" vertical="center" wrapText="1"/>
      <protection/>
    </xf>
    <xf numFmtId="4" fontId="17" fillId="37" borderId="25" xfId="69" applyNumberFormat="1" applyFont="1" applyFill="1" applyBorder="1" applyAlignment="1">
      <alignment horizontal="center" vertical="center" wrapText="1"/>
      <protection/>
    </xf>
    <xf numFmtId="4" fontId="17" fillId="37" borderId="18" xfId="69" applyNumberFormat="1" applyFont="1" applyFill="1" applyBorder="1" applyAlignment="1">
      <alignment horizontal="center" vertical="center" wrapText="1"/>
      <protection/>
    </xf>
    <xf numFmtId="0" fontId="17" fillId="34" borderId="25" xfId="69" applyFont="1" applyFill="1" applyBorder="1" applyAlignment="1">
      <alignment horizontal="center" vertical="center" wrapText="1"/>
      <protection/>
    </xf>
    <xf numFmtId="0" fontId="17" fillId="34" borderId="18" xfId="69" applyFont="1" applyFill="1" applyBorder="1" applyAlignment="1">
      <alignment horizontal="center" vertical="center" wrapText="1"/>
      <protection/>
    </xf>
    <xf numFmtId="0" fontId="17" fillId="34" borderId="19" xfId="69" applyFont="1" applyFill="1" applyBorder="1" applyAlignment="1">
      <alignment horizontal="center" vertical="center" wrapText="1"/>
      <protection/>
    </xf>
    <xf numFmtId="0" fontId="17" fillId="34" borderId="21" xfId="69" applyFont="1" applyFill="1" applyBorder="1" applyAlignment="1">
      <alignment horizontal="center" vertical="center" wrapText="1"/>
      <protection/>
    </xf>
    <xf numFmtId="0" fontId="17" fillId="34" borderId="57" xfId="69" applyFont="1" applyFill="1" applyBorder="1" applyAlignment="1">
      <alignment horizontal="center" vertical="center" wrapText="1"/>
      <protection/>
    </xf>
    <xf numFmtId="0" fontId="17" fillId="34" borderId="64" xfId="69" applyFont="1" applyFill="1" applyBorder="1" applyAlignment="1">
      <alignment horizontal="center" vertical="center" wrapText="1"/>
      <protection/>
    </xf>
    <xf numFmtId="0" fontId="17" fillId="34" borderId="65" xfId="69" applyFont="1" applyFill="1" applyBorder="1" applyAlignment="1">
      <alignment horizontal="center" vertical="center" wrapText="1"/>
      <protection/>
    </xf>
    <xf numFmtId="0" fontId="17" fillId="34" borderId="66" xfId="69" applyFont="1" applyFill="1" applyBorder="1" applyAlignment="1">
      <alignment horizontal="center" vertical="center" wrapText="1"/>
      <protection/>
    </xf>
    <xf numFmtId="0" fontId="17" fillId="34" borderId="63" xfId="69" applyFont="1" applyFill="1" applyBorder="1" applyAlignment="1">
      <alignment horizontal="center" vertical="center" wrapText="1"/>
      <protection/>
    </xf>
  </cellXfs>
  <cellStyles count="98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2 11" xfId="59"/>
    <cellStyle name="Обычный 3 2 2" xfId="60"/>
    <cellStyle name="Обычный 3 2 2 2" xfId="61"/>
    <cellStyle name="Обычный 3 2 2 2 2" xfId="62"/>
    <cellStyle name="Обычный 3 2 2 2 2 2" xfId="63"/>
    <cellStyle name="Обычный 3 2 2 2 3" xfId="64"/>
    <cellStyle name="Обычный 3 2 2 3" xfId="65"/>
    <cellStyle name="Обычный 3 2 2 4 4" xfId="66"/>
    <cellStyle name="Обычный 3 2 3" xfId="67"/>
    <cellStyle name="Обычный 3 2 5" xfId="68"/>
    <cellStyle name="Обычный 4" xfId="69"/>
    <cellStyle name="Обычный 4 2" xfId="70"/>
    <cellStyle name="Обычный 4 2 2" xfId="71"/>
    <cellStyle name="Обычный 4 2 2 2" xfId="72"/>
    <cellStyle name="Обычный 4 2 3" xfId="73"/>
    <cellStyle name="Обычный 4 2 4" xfId="74"/>
    <cellStyle name="Обычный 4 3" xfId="75"/>
    <cellStyle name="Обычный 5" xfId="76"/>
    <cellStyle name="Обычный 5 2" xfId="77"/>
    <cellStyle name="Обычный 6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2 2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3" xfId="92"/>
    <cellStyle name="Финансовый 3 2" xfId="93"/>
    <cellStyle name="Финансовый 4" xfId="94"/>
    <cellStyle name="Финансовый 4 2" xfId="95"/>
    <cellStyle name="Хороший" xfId="96"/>
    <cellStyle name="㼿" xfId="97"/>
    <cellStyle name="㼿?" xfId="98"/>
    <cellStyle name="㼿㼿" xfId="99"/>
    <cellStyle name="㼿㼿 2" xfId="100"/>
    <cellStyle name="㼿㼿?" xfId="101"/>
    <cellStyle name="㼿㼿? 2" xfId="102"/>
    <cellStyle name="㼿㼿㼿" xfId="103"/>
    <cellStyle name="㼿㼿㼿 2" xfId="104"/>
    <cellStyle name="㼿㼿㼿?" xfId="105"/>
    <cellStyle name="㼿㼿㼿? 2" xfId="106"/>
    <cellStyle name="㼿㼿㼿? 2 2" xfId="107"/>
    <cellStyle name="㼿㼿㼿? 3" xfId="108"/>
    <cellStyle name="㼿㼿㼿㼿" xfId="109"/>
    <cellStyle name="㼿㼿㼿㼿?" xfId="110"/>
    <cellStyle name="㼿㼿㼿㼿㼿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161925</xdr:colOff>
      <xdr:row>27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581025" y="83058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161925</xdr:colOff>
      <xdr:row>27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3058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6;&#1072;&#1089;&#1082;&#1088;&#1099;&#1090;&#1080;&#1077;%20&#1080;&#1085;&#1092;&#1086;&#1088;&#1084;&#1072;&#1094;&#1080;&#1080;\&#1044;&#1051;&#1103;%20&#1057;&#1040;&#1049;&#1058;&#1040;\2023\&#1057;&#1086;&#1089;&#1090;&#1072;&#1074;&#1083;&#1103;&#1102;&#1097;&#1080;&#1077;%20&#1088;&#1077;&#1075;&#1091;&#1083;&#1080;&#1088;&#1091;&#1077;&#1084;&#1099;&#1093;%20&#1094;&#1077;&#1085;%20&#1085;&#1072;%20&#1101;&#1083;&#1077;&#1082;&#1090;&#1088;&#1080;&#1095;&#1077;&#1089;&#1082;&#1091;&#1102;%20&#1101;&#1085;&#1077;&#1088;&#1075;&#1080;&#1102;%20(&#1084;&#1086;&#1097;&#1085;&#1086;&#1089;&#1090;&#1100;),%20&#1087;&#1086;&#1089;&#1090;&#1072;&#1074;&#1083;&#1103;&#1077;&#1084;&#1091;&#1102;%20&#1085;&#1072;%20&#1088;&#1086;&#1079;&#1085;&#1080;&#1095;&#1085;&#1099;&#1093;%20&#1088;&#1099;&#1085;&#1082;&#1072;&#1093;\20230301_DEKENERG_ZONE2_S_20230414_PAMURENE_UPZ_MT_SITE%20&#1084;&#1072;&#1088;&#1090;%20202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D10">
            <v>4.69083226</v>
          </cell>
        </row>
        <row r="18">
          <cell r="D18">
            <v>-9.78605726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P51"/>
  <sheetViews>
    <sheetView view="pageBreakPreview" zoomScale="80" zoomScaleSheetLayoutView="80" zoomScalePageLayoutView="0" workbookViewId="0" topLeftCell="A1">
      <selection activeCell="I7" sqref="I7"/>
    </sheetView>
  </sheetViews>
  <sheetFormatPr defaultColWidth="9.00390625" defaultRowHeight="12.75" outlineLevelRow="1"/>
  <cols>
    <col min="1" max="1" width="7.625" style="31" customWidth="1"/>
    <col min="2" max="2" width="61.25390625" style="32" customWidth="1"/>
    <col min="3" max="5" width="12.125" style="33" customWidth="1"/>
    <col min="6" max="6" width="13.00390625" style="33" customWidth="1"/>
    <col min="7" max="7" width="6.625" style="114" customWidth="1"/>
    <col min="8" max="8" width="15.375" style="114" customWidth="1"/>
    <col min="9" max="9" width="19.00390625" style="114" customWidth="1"/>
    <col min="10" max="11" width="8.625" style="114" customWidth="1"/>
    <col min="12" max="12" width="9.125" style="114" customWidth="1"/>
    <col min="13" max="13" width="14.25390625" style="114" customWidth="1"/>
    <col min="14" max="14" width="14.00390625" style="114" customWidth="1"/>
    <col min="15" max="15" width="16.25390625" style="114" customWidth="1"/>
    <col min="16" max="16" width="12.875" style="114" customWidth="1"/>
    <col min="17" max="17" width="11.875" style="32" customWidth="1"/>
    <col min="18" max="16384" width="9.125" style="32" customWidth="1"/>
  </cols>
  <sheetData>
    <row r="1" spans="1:11" s="129" customFormat="1" ht="76.5" customHeight="1">
      <c r="A1" s="163" t="s">
        <v>140</v>
      </c>
      <c r="B1" s="164"/>
      <c r="C1" s="164"/>
      <c r="D1" s="164"/>
      <c r="E1" s="164"/>
      <c r="F1" s="164"/>
      <c r="G1" s="128"/>
      <c r="H1" s="128"/>
      <c r="I1" s="128"/>
      <c r="J1" s="128"/>
      <c r="K1" s="128"/>
    </row>
    <row r="2" spans="1:16" s="73" customFormat="1" ht="16.5" customHeight="1">
      <c r="A2" s="100"/>
      <c r="B2" s="173" t="s">
        <v>141</v>
      </c>
      <c r="C2" s="173"/>
      <c r="D2" s="173"/>
      <c r="E2" s="173"/>
      <c r="F2" s="173"/>
      <c r="G2" s="173"/>
      <c r="H2" s="104"/>
      <c r="I2" s="104"/>
      <c r="J2" s="104"/>
      <c r="K2" s="104"/>
      <c r="L2" s="105"/>
      <c r="M2" s="105"/>
      <c r="N2" s="105"/>
      <c r="O2" s="105"/>
      <c r="P2" s="105"/>
    </row>
    <row r="3" spans="1:16" s="66" customFormat="1" ht="23.25" customHeight="1">
      <c r="A3" s="92"/>
      <c r="B3" s="91" t="s">
        <v>56</v>
      </c>
      <c r="C3" s="174" t="s">
        <v>23</v>
      </c>
      <c r="D3" s="175"/>
      <c r="E3" s="176" t="s">
        <v>55</v>
      </c>
      <c r="F3" s="177"/>
      <c r="G3" s="177"/>
      <c r="H3" s="106"/>
      <c r="I3" s="106"/>
      <c r="J3" s="106"/>
      <c r="K3" s="106"/>
      <c r="L3" s="107"/>
      <c r="M3" s="107"/>
      <c r="N3" s="107"/>
      <c r="O3" s="107"/>
      <c r="P3" s="107"/>
    </row>
    <row r="4" spans="1:16" s="29" customFormat="1" ht="17.25" customHeight="1">
      <c r="A4" s="30"/>
      <c r="B4" s="30"/>
      <c r="C4" s="30"/>
      <c r="D4" s="30"/>
      <c r="E4" s="30"/>
      <c r="F4" s="30"/>
      <c r="G4" s="108"/>
      <c r="H4" s="108"/>
      <c r="I4" s="108"/>
      <c r="J4" s="108"/>
      <c r="K4" s="108"/>
      <c r="L4" s="109"/>
      <c r="M4" s="109"/>
      <c r="N4" s="109"/>
      <c r="O4" s="109"/>
      <c r="P4" s="109"/>
    </row>
    <row r="5" spans="1:16" s="29" customFormat="1" ht="15.75" customHeight="1">
      <c r="A5" s="165" t="s">
        <v>70</v>
      </c>
      <c r="B5" s="165"/>
      <c r="C5" s="165"/>
      <c r="D5" s="165"/>
      <c r="E5" s="165"/>
      <c r="F5" s="165"/>
      <c r="G5" s="108"/>
      <c r="H5" s="108"/>
      <c r="I5" s="108"/>
      <c r="J5" s="108"/>
      <c r="K5" s="108"/>
      <c r="L5" s="109"/>
      <c r="M5" s="109"/>
      <c r="N5" s="109"/>
      <c r="O5" s="109"/>
      <c r="P5" s="109"/>
    </row>
    <row r="6" spans="1:16" s="102" customFormat="1" ht="18" customHeight="1">
      <c r="A6" s="155" t="s">
        <v>92</v>
      </c>
      <c r="B6" s="156"/>
      <c r="C6" s="156"/>
      <c r="D6" s="156"/>
      <c r="E6" s="156"/>
      <c r="F6" s="156"/>
      <c r="G6" s="110"/>
      <c r="H6" s="110"/>
      <c r="I6" s="110"/>
      <c r="J6" s="110"/>
      <c r="K6" s="110"/>
      <c r="L6" s="111"/>
      <c r="M6" s="111"/>
      <c r="N6" s="111"/>
      <c r="O6" s="111"/>
      <c r="P6" s="111"/>
    </row>
    <row r="7" spans="1:16" s="29" customFormat="1" ht="15" customHeight="1">
      <c r="A7" s="155" t="s">
        <v>93</v>
      </c>
      <c r="B7" s="156"/>
      <c r="C7" s="156"/>
      <c r="D7" s="156"/>
      <c r="E7" s="156"/>
      <c r="F7" s="156"/>
      <c r="G7" s="108"/>
      <c r="H7" s="108"/>
      <c r="I7" s="108"/>
      <c r="J7" s="108"/>
      <c r="K7" s="108"/>
      <c r="L7" s="109"/>
      <c r="M7" s="109"/>
      <c r="N7" s="109"/>
      <c r="O7" s="109"/>
      <c r="P7" s="109"/>
    </row>
    <row r="8" spans="1:16" s="29" customFormat="1" ht="15" customHeight="1">
      <c r="A8" s="103"/>
      <c r="B8" s="101"/>
      <c r="C8" s="101"/>
      <c r="D8" s="101"/>
      <c r="E8" s="101"/>
      <c r="F8" s="101"/>
      <c r="G8" s="108"/>
      <c r="H8" s="108"/>
      <c r="I8" s="108"/>
      <c r="J8" s="108"/>
      <c r="K8" s="108"/>
      <c r="L8" s="109"/>
      <c r="M8" s="109"/>
      <c r="N8" s="109"/>
      <c r="O8" s="109"/>
      <c r="P8" s="109"/>
    </row>
    <row r="9" spans="1:16" s="51" customFormat="1" ht="15" customHeight="1">
      <c r="A9" s="55" t="s">
        <v>90</v>
      </c>
      <c r="B9" s="49"/>
      <c r="C9" s="49"/>
      <c r="D9" s="49"/>
      <c r="E9" s="49"/>
      <c r="F9" s="49"/>
      <c r="G9" s="112"/>
      <c r="H9" s="113"/>
      <c r="I9" s="113"/>
      <c r="J9" s="113"/>
      <c r="K9" s="113"/>
      <c r="L9" s="112"/>
      <c r="M9" s="112"/>
      <c r="N9" s="112"/>
      <c r="O9" s="112"/>
      <c r="P9" s="112"/>
    </row>
    <row r="10" ht="17.25" customHeight="1" thickBot="1"/>
    <row r="11" spans="1:16" s="62" customFormat="1" ht="26.25" customHeight="1">
      <c r="A11" s="171" t="s">
        <v>38</v>
      </c>
      <c r="B11" s="169" t="s">
        <v>65</v>
      </c>
      <c r="C11" s="166" t="s">
        <v>64</v>
      </c>
      <c r="D11" s="167"/>
      <c r="E11" s="167"/>
      <c r="F11" s="168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1:16" s="62" customFormat="1" ht="24" customHeight="1" thickBot="1">
      <c r="A12" s="172"/>
      <c r="B12" s="170"/>
      <c r="C12" s="46" t="s">
        <v>2</v>
      </c>
      <c r="D12" s="47" t="s">
        <v>22</v>
      </c>
      <c r="E12" s="47" t="s">
        <v>39</v>
      </c>
      <c r="F12" s="48" t="s">
        <v>3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1:16" s="63" customFormat="1" ht="21" customHeight="1" thickBot="1">
      <c r="A13" s="67" t="s">
        <v>17</v>
      </c>
      <c r="B13" s="68" t="s">
        <v>63</v>
      </c>
      <c r="C13" s="69"/>
      <c r="D13" s="69"/>
      <c r="E13" s="69"/>
      <c r="F13" s="70"/>
      <c r="G13" s="116"/>
      <c r="H13" s="116"/>
      <c r="I13" s="116"/>
      <c r="J13" s="116"/>
      <c r="K13" s="117"/>
      <c r="L13" s="116"/>
      <c r="M13" s="178"/>
      <c r="N13" s="178"/>
      <c r="O13" s="178"/>
      <c r="P13" s="178"/>
    </row>
    <row r="14" spans="1:16" s="8" customFormat="1" ht="26.25" thickBot="1">
      <c r="A14" s="54" t="s">
        <v>19</v>
      </c>
      <c r="B14" s="79" t="s">
        <v>104</v>
      </c>
      <c r="C14" s="36"/>
      <c r="D14" s="36"/>
      <c r="E14" s="57">
        <f>E15+E16+E17+E18+E19+E20</f>
        <v>7623.97083226</v>
      </c>
      <c r="F14" s="57">
        <f>F15+F16+F17+F18+F19+F20</f>
        <v>8281.89083226</v>
      </c>
      <c r="G14" s="116"/>
      <c r="H14" s="118"/>
      <c r="I14" s="118"/>
      <c r="J14" s="118"/>
      <c r="K14" s="118"/>
      <c r="L14" s="116"/>
      <c r="M14" s="118"/>
      <c r="N14" s="118"/>
      <c r="O14" s="118"/>
      <c r="P14" s="118"/>
    </row>
    <row r="15" spans="1:16" s="34" customFormat="1" ht="26.25" outlineLevel="1" thickBot="1">
      <c r="A15" s="37"/>
      <c r="B15" s="38" t="s">
        <v>97</v>
      </c>
      <c r="C15" s="130"/>
      <c r="D15" s="130"/>
      <c r="E15" s="130">
        <v>2853.08</v>
      </c>
      <c r="F15" s="130">
        <v>2853.08</v>
      </c>
      <c r="G15" s="115"/>
      <c r="H15" s="119"/>
      <c r="I15" s="119"/>
      <c r="J15" s="119"/>
      <c r="K15" s="119"/>
      <c r="L15" s="120"/>
      <c r="M15" s="118"/>
      <c r="N15" s="118"/>
      <c r="O15" s="118"/>
      <c r="P15" s="118"/>
    </row>
    <row r="16" spans="1:16" s="34" customFormat="1" ht="26.25" outlineLevel="1" thickBot="1">
      <c r="A16" s="39"/>
      <c r="B16" s="40" t="s">
        <v>101</v>
      </c>
      <c r="C16" s="130"/>
      <c r="D16" s="41"/>
      <c r="E16" s="41">
        <v>31.24</v>
      </c>
      <c r="F16" s="42">
        <v>31.24</v>
      </c>
      <c r="G16" s="115"/>
      <c r="H16" s="119"/>
      <c r="I16" s="119"/>
      <c r="J16" s="119"/>
      <c r="K16" s="119"/>
      <c r="L16" s="120"/>
      <c r="M16" s="118"/>
      <c r="N16" s="118"/>
      <c r="O16" s="118"/>
      <c r="P16" s="118"/>
    </row>
    <row r="17" spans="1:16" s="34" customFormat="1" ht="15" customHeight="1" outlineLevel="1" thickBot="1">
      <c r="A17" s="39"/>
      <c r="B17" s="40" t="s">
        <v>66</v>
      </c>
      <c r="C17" s="130"/>
      <c r="D17" s="41"/>
      <c r="E17" s="41">
        <v>3052.84</v>
      </c>
      <c r="F17" s="42">
        <v>3710.76</v>
      </c>
      <c r="G17" s="115"/>
      <c r="H17" s="119"/>
      <c r="I17" s="119"/>
      <c r="J17" s="119"/>
      <c r="K17" s="119"/>
      <c r="L17" s="120"/>
      <c r="M17" s="118"/>
      <c r="N17" s="118"/>
      <c r="O17" s="118"/>
      <c r="P17" s="118"/>
    </row>
    <row r="18" spans="1:16" s="34" customFormat="1" ht="15" customHeight="1" outlineLevel="1" thickBot="1">
      <c r="A18" s="43"/>
      <c r="B18" s="138" t="s">
        <v>67</v>
      </c>
      <c r="C18" s="130"/>
      <c r="D18" s="130"/>
      <c r="E18" s="130">
        <v>676.12</v>
      </c>
      <c r="F18" s="130">
        <v>676.12</v>
      </c>
      <c r="G18" s="115"/>
      <c r="H18" s="119"/>
      <c r="I18" s="119"/>
      <c r="J18" s="119"/>
      <c r="K18" s="119"/>
      <c r="L18" s="120"/>
      <c r="M18" s="118"/>
      <c r="N18" s="118"/>
      <c r="O18" s="118"/>
      <c r="P18" s="118"/>
    </row>
    <row r="19" spans="1:16" s="34" customFormat="1" ht="15" customHeight="1" outlineLevel="1" thickBot="1">
      <c r="A19" s="44"/>
      <c r="B19" s="45" t="s">
        <v>69</v>
      </c>
      <c r="C19" s="77"/>
      <c r="D19" s="77"/>
      <c r="E19" s="77">
        <f>'[1]Лист1'!$D$10</f>
        <v>4.69083226</v>
      </c>
      <c r="F19" s="78">
        <f>E19</f>
        <v>4.69083226</v>
      </c>
      <c r="G19" s="115"/>
      <c r="H19" s="119"/>
      <c r="I19" s="119"/>
      <c r="J19" s="119"/>
      <c r="K19" s="119"/>
      <c r="L19" s="120"/>
      <c r="M19" s="118"/>
      <c r="N19" s="118"/>
      <c r="O19" s="118"/>
      <c r="P19" s="118"/>
    </row>
    <row r="20" spans="1:16" s="34" customFormat="1" ht="29.25" customHeight="1" thickBot="1">
      <c r="A20" s="35"/>
      <c r="B20" s="140" t="s">
        <v>135</v>
      </c>
      <c r="C20" s="36"/>
      <c r="D20" s="36"/>
      <c r="E20" s="130">
        <v>1006</v>
      </c>
      <c r="F20" s="141">
        <v>1006</v>
      </c>
      <c r="G20" s="115"/>
      <c r="H20" s="119"/>
      <c r="I20" s="179"/>
      <c r="J20" s="179"/>
      <c r="K20" s="179"/>
      <c r="L20" s="179"/>
      <c r="M20" s="179"/>
      <c r="N20" s="179"/>
      <c r="O20" s="118"/>
      <c r="P20" s="118"/>
    </row>
    <row r="21" ht="15" customHeight="1"/>
    <row r="22" ht="15" customHeight="1"/>
    <row r="23" spans="1:16" s="34" customFormat="1" ht="42" customHeight="1">
      <c r="A23" s="53" t="s">
        <v>0</v>
      </c>
      <c r="B23" s="157" t="s">
        <v>128</v>
      </c>
      <c r="C23" s="157"/>
      <c r="D23" s="157"/>
      <c r="E23" s="149">
        <v>2853.08</v>
      </c>
      <c r="F23" s="150"/>
      <c r="G23" s="115"/>
      <c r="H23" s="121"/>
      <c r="I23" s="115"/>
      <c r="J23" s="115"/>
      <c r="K23" s="115"/>
      <c r="L23" s="115"/>
      <c r="M23" s="115"/>
      <c r="N23" s="115"/>
      <c r="O23" s="115"/>
      <c r="P23" s="115"/>
    </row>
    <row r="24" spans="1:16" s="34" customFormat="1" ht="42" customHeight="1">
      <c r="A24" s="53" t="s">
        <v>1</v>
      </c>
      <c r="B24" s="157" t="s">
        <v>127</v>
      </c>
      <c r="C24" s="157"/>
      <c r="D24" s="157"/>
      <c r="E24" s="160"/>
      <c r="F24" s="160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16" s="34" customFormat="1" ht="28.5" customHeight="1">
      <c r="A25" s="53" t="s">
        <v>4</v>
      </c>
      <c r="B25" s="148" t="s">
        <v>106</v>
      </c>
      <c r="C25" s="148"/>
      <c r="D25" s="148"/>
      <c r="E25" s="149">
        <v>1854.04357724</v>
      </c>
      <c r="F25" s="150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1:16" s="34" customFormat="1" ht="28.5" customHeight="1">
      <c r="A26" s="53" t="s">
        <v>5</v>
      </c>
      <c r="B26" s="148" t="s">
        <v>98</v>
      </c>
      <c r="C26" s="148"/>
      <c r="D26" s="148"/>
      <c r="E26" s="149">
        <v>727131.244017698</v>
      </c>
      <c r="F26" s="150"/>
      <c r="G26" s="115"/>
      <c r="H26" s="122"/>
      <c r="I26" s="122"/>
      <c r="J26" s="115"/>
      <c r="K26" s="115"/>
      <c r="L26" s="115"/>
      <c r="M26" s="115"/>
      <c r="N26" s="115"/>
      <c r="O26" s="115"/>
      <c r="P26" s="115"/>
    </row>
    <row r="27" spans="1:16" s="34" customFormat="1" ht="29.25" customHeight="1">
      <c r="A27" s="53" t="s">
        <v>6</v>
      </c>
      <c r="B27" s="148" t="s">
        <v>116</v>
      </c>
      <c r="C27" s="148"/>
      <c r="D27" s="148"/>
      <c r="E27" s="161">
        <v>0.00137393947320888</v>
      </c>
      <c r="F27" s="162"/>
      <c r="G27" s="123"/>
      <c r="H27" s="124"/>
      <c r="I27" s="125"/>
      <c r="J27" s="126"/>
      <c r="K27" s="115"/>
      <c r="L27" s="115"/>
      <c r="M27" s="115"/>
      <c r="N27" s="115"/>
      <c r="O27" s="115"/>
      <c r="P27" s="115"/>
    </row>
    <row r="28" spans="1:16" s="34" customFormat="1" ht="39" customHeight="1">
      <c r="A28" s="53" t="s">
        <v>7</v>
      </c>
      <c r="B28" s="148" t="s">
        <v>120</v>
      </c>
      <c r="C28" s="148"/>
      <c r="D28" s="148"/>
      <c r="E28" s="149">
        <v>1387.123</v>
      </c>
      <c r="F28" s="150"/>
      <c r="G28" s="115"/>
      <c r="H28" s="122"/>
      <c r="I28" s="122"/>
      <c r="J28" s="114"/>
      <c r="K28" s="115"/>
      <c r="L28" s="115"/>
      <c r="M28" s="115"/>
      <c r="N28" s="115"/>
      <c r="O28" s="115"/>
      <c r="P28" s="115"/>
    </row>
    <row r="29" spans="1:16" s="34" customFormat="1" ht="42" customHeight="1">
      <c r="A29" s="53" t="s">
        <v>8</v>
      </c>
      <c r="B29" s="148" t="s">
        <v>124</v>
      </c>
      <c r="C29" s="148"/>
      <c r="D29" s="148"/>
      <c r="E29" s="153">
        <f>E31+E32+E33+E34+E35</f>
        <v>231.3937012928336</v>
      </c>
      <c r="F29" s="154"/>
      <c r="G29" s="115"/>
      <c r="H29" s="127"/>
      <c r="I29" s="127"/>
      <c r="J29" s="114"/>
      <c r="K29" s="115"/>
      <c r="L29" s="115"/>
      <c r="M29" s="115"/>
      <c r="N29" s="115"/>
      <c r="O29" s="115"/>
      <c r="P29" s="115"/>
    </row>
    <row r="30" spans="1:16" s="34" customFormat="1" ht="17.25" customHeight="1">
      <c r="A30" s="53"/>
      <c r="B30" s="148" t="s">
        <v>59</v>
      </c>
      <c r="C30" s="148"/>
      <c r="D30" s="148"/>
      <c r="E30" s="158"/>
      <c r="F30" s="159"/>
      <c r="G30" s="115"/>
      <c r="H30" s="127"/>
      <c r="I30" s="127"/>
      <c r="J30" s="114"/>
      <c r="K30" s="115"/>
      <c r="L30" s="115"/>
      <c r="M30" s="115"/>
      <c r="N30" s="115"/>
      <c r="O30" s="115"/>
      <c r="P30" s="115"/>
    </row>
    <row r="31" spans="1:16" s="34" customFormat="1" ht="17.25" customHeight="1">
      <c r="A31" s="53"/>
      <c r="B31" s="151" t="s">
        <v>77</v>
      </c>
      <c r="C31" s="151"/>
      <c r="D31" s="151"/>
      <c r="E31" s="149">
        <v>5.70192429283365</v>
      </c>
      <c r="F31" s="150"/>
      <c r="G31" s="115"/>
      <c r="H31" s="127"/>
      <c r="I31" s="127"/>
      <c r="J31" s="114"/>
      <c r="K31" s="115"/>
      <c r="L31" s="115"/>
      <c r="M31" s="115"/>
      <c r="N31" s="115"/>
      <c r="O31" s="115"/>
      <c r="P31" s="115"/>
    </row>
    <row r="32" spans="1:16" s="34" customFormat="1" ht="17.25" customHeight="1">
      <c r="A32" s="53"/>
      <c r="B32" s="151" t="s">
        <v>81</v>
      </c>
      <c r="C32" s="151"/>
      <c r="D32" s="151"/>
      <c r="E32" s="149">
        <v>4.186971</v>
      </c>
      <c r="F32" s="150"/>
      <c r="G32" s="115"/>
      <c r="H32" s="127"/>
      <c r="I32" s="127"/>
      <c r="J32" s="114"/>
      <c r="K32" s="115"/>
      <c r="L32" s="115"/>
      <c r="M32" s="115"/>
      <c r="N32" s="115"/>
      <c r="O32" s="115"/>
      <c r="P32" s="115"/>
    </row>
    <row r="33" spans="1:16" s="34" customFormat="1" ht="17.25" customHeight="1">
      <c r="A33" s="53"/>
      <c r="B33" s="151" t="s">
        <v>85</v>
      </c>
      <c r="C33" s="151"/>
      <c r="D33" s="151"/>
      <c r="E33" s="149">
        <v>199.05449199999998</v>
      </c>
      <c r="F33" s="150"/>
      <c r="G33" s="115"/>
      <c r="H33" s="127"/>
      <c r="I33" s="127"/>
      <c r="J33" s="114"/>
      <c r="K33" s="115"/>
      <c r="L33" s="115"/>
      <c r="M33" s="115"/>
      <c r="N33" s="115"/>
      <c r="O33" s="115"/>
      <c r="P33" s="115"/>
    </row>
    <row r="34" spans="1:16" s="34" customFormat="1" ht="17.25" customHeight="1">
      <c r="A34" s="53"/>
      <c r="B34" s="151" t="s">
        <v>75</v>
      </c>
      <c r="C34" s="151"/>
      <c r="D34" s="151"/>
      <c r="E34" s="149">
        <v>0</v>
      </c>
      <c r="F34" s="150"/>
      <c r="G34" s="115"/>
      <c r="H34" s="127"/>
      <c r="I34" s="127"/>
      <c r="J34" s="114"/>
      <c r="K34" s="115"/>
      <c r="L34" s="115"/>
      <c r="M34" s="115"/>
      <c r="N34" s="115"/>
      <c r="O34" s="115"/>
      <c r="P34" s="115"/>
    </row>
    <row r="35" spans="1:16" s="34" customFormat="1" ht="17.25" customHeight="1">
      <c r="A35" s="53"/>
      <c r="B35" s="151" t="s">
        <v>78</v>
      </c>
      <c r="C35" s="151"/>
      <c r="D35" s="151"/>
      <c r="E35" s="149">
        <v>22.450314</v>
      </c>
      <c r="F35" s="150"/>
      <c r="G35" s="115"/>
      <c r="H35" s="127"/>
      <c r="I35" s="127"/>
      <c r="J35" s="114"/>
      <c r="K35" s="115"/>
      <c r="L35" s="115"/>
      <c r="M35" s="115"/>
      <c r="N35" s="115"/>
      <c r="O35" s="115"/>
      <c r="P35" s="115"/>
    </row>
    <row r="36" spans="1:16" s="34" customFormat="1" ht="28.5" customHeight="1">
      <c r="A36" s="53" t="s">
        <v>9</v>
      </c>
      <c r="B36" s="148" t="s">
        <v>105</v>
      </c>
      <c r="C36" s="148"/>
      <c r="D36" s="148"/>
      <c r="E36" s="149">
        <v>650.3969000000001</v>
      </c>
      <c r="F36" s="150"/>
      <c r="G36" s="115"/>
      <c r="H36" s="127"/>
      <c r="I36" s="127"/>
      <c r="J36" s="114"/>
      <c r="K36" s="115"/>
      <c r="L36" s="115"/>
      <c r="M36" s="115"/>
      <c r="N36" s="115"/>
      <c r="O36" s="115"/>
      <c r="P36" s="115"/>
    </row>
    <row r="37" spans="1:16" s="34" customFormat="1" ht="43.5" customHeight="1">
      <c r="A37" s="53" t="s">
        <v>10</v>
      </c>
      <c r="B37" s="148" t="s">
        <v>123</v>
      </c>
      <c r="C37" s="148"/>
      <c r="D37" s="148"/>
      <c r="E37" s="149">
        <v>940533.557</v>
      </c>
      <c r="F37" s="150"/>
      <c r="G37" s="115"/>
      <c r="H37" s="127"/>
      <c r="I37" s="127"/>
      <c r="J37" s="114"/>
      <c r="K37" s="115"/>
      <c r="L37" s="115"/>
      <c r="M37" s="115"/>
      <c r="N37" s="115"/>
      <c r="O37" s="115"/>
      <c r="P37" s="115"/>
    </row>
    <row r="38" spans="1:16" s="34" customFormat="1" ht="40.5" customHeight="1">
      <c r="A38" s="53" t="s">
        <v>11</v>
      </c>
      <c r="B38" s="148" t="s">
        <v>121</v>
      </c>
      <c r="C38" s="148"/>
      <c r="D38" s="148"/>
      <c r="E38" s="153">
        <f>E40+E41+E42+E43+E44</f>
        <v>165032.095</v>
      </c>
      <c r="F38" s="154"/>
      <c r="G38" s="115"/>
      <c r="H38" s="127"/>
      <c r="I38" s="127"/>
      <c r="J38" s="114"/>
      <c r="K38" s="115"/>
      <c r="L38" s="115"/>
      <c r="M38" s="115"/>
      <c r="N38" s="115"/>
      <c r="O38" s="115"/>
      <c r="P38" s="115"/>
    </row>
    <row r="39" spans="1:16" s="34" customFormat="1" ht="17.25" customHeight="1">
      <c r="A39" s="53"/>
      <c r="B39" s="148" t="s">
        <v>59</v>
      </c>
      <c r="C39" s="148"/>
      <c r="D39" s="148"/>
      <c r="E39" s="149"/>
      <c r="F39" s="150"/>
      <c r="G39" s="115"/>
      <c r="H39" s="127"/>
      <c r="I39" s="127"/>
      <c r="J39" s="114"/>
      <c r="K39" s="115"/>
      <c r="L39" s="115"/>
      <c r="M39" s="115"/>
      <c r="N39" s="115"/>
      <c r="O39" s="115"/>
      <c r="P39" s="115"/>
    </row>
    <row r="40" spans="1:16" s="34" customFormat="1" ht="17.25" customHeight="1">
      <c r="A40" s="53"/>
      <c r="B40" s="151" t="s">
        <v>82</v>
      </c>
      <c r="C40" s="151"/>
      <c r="D40" s="151"/>
      <c r="E40" s="149">
        <v>5293.277</v>
      </c>
      <c r="F40" s="150"/>
      <c r="G40" s="115"/>
      <c r="H40" s="127"/>
      <c r="I40" s="127"/>
      <c r="J40" s="114"/>
      <c r="K40" s="115"/>
      <c r="L40" s="115"/>
      <c r="M40" s="115"/>
      <c r="N40" s="115"/>
      <c r="O40" s="115"/>
      <c r="P40" s="115"/>
    </row>
    <row r="41" spans="1:16" s="34" customFormat="1" ht="17.25" customHeight="1">
      <c r="A41" s="53"/>
      <c r="B41" s="151" t="s">
        <v>84</v>
      </c>
      <c r="C41" s="151"/>
      <c r="D41" s="151"/>
      <c r="E41" s="149">
        <v>2380.136</v>
      </c>
      <c r="F41" s="152"/>
      <c r="G41" s="115"/>
      <c r="H41" s="127"/>
      <c r="I41" s="127"/>
      <c r="J41" s="114"/>
      <c r="K41" s="115"/>
      <c r="L41" s="115"/>
      <c r="M41" s="115"/>
      <c r="N41" s="115"/>
      <c r="O41" s="115"/>
      <c r="P41" s="115"/>
    </row>
    <row r="42" spans="1:16" s="34" customFormat="1" ht="17.25" customHeight="1">
      <c r="A42" s="53"/>
      <c r="B42" s="151" t="s">
        <v>86</v>
      </c>
      <c r="C42" s="151"/>
      <c r="D42" s="151"/>
      <c r="E42" s="149">
        <v>142764.953</v>
      </c>
      <c r="F42" s="152"/>
      <c r="G42" s="115"/>
      <c r="H42" s="127"/>
      <c r="I42" s="127"/>
      <c r="J42" s="114"/>
      <c r="K42" s="115"/>
      <c r="L42" s="115"/>
      <c r="M42" s="115"/>
      <c r="N42" s="115"/>
      <c r="O42" s="115"/>
      <c r="P42" s="115"/>
    </row>
    <row r="43" spans="1:16" s="34" customFormat="1" ht="17.25" customHeight="1">
      <c r="A43" s="53"/>
      <c r="B43" s="151" t="s">
        <v>80</v>
      </c>
      <c r="C43" s="151"/>
      <c r="D43" s="151"/>
      <c r="E43" s="149">
        <v>0</v>
      </c>
      <c r="F43" s="152"/>
      <c r="G43" s="115"/>
      <c r="H43" s="127"/>
      <c r="I43" s="127"/>
      <c r="J43" s="114"/>
      <c r="K43" s="115"/>
      <c r="L43" s="115"/>
      <c r="M43" s="115"/>
      <c r="N43" s="115"/>
      <c r="O43" s="115"/>
      <c r="P43" s="115"/>
    </row>
    <row r="44" spans="1:16" s="34" customFormat="1" ht="17.25" customHeight="1">
      <c r="A44" s="53"/>
      <c r="B44" s="151" t="s">
        <v>83</v>
      </c>
      <c r="C44" s="151"/>
      <c r="D44" s="151"/>
      <c r="E44" s="149">
        <v>14593.729</v>
      </c>
      <c r="F44" s="152"/>
      <c r="G44" s="115"/>
      <c r="H44" s="127"/>
      <c r="I44" s="127"/>
      <c r="J44" s="114"/>
      <c r="K44" s="115"/>
      <c r="L44" s="115"/>
      <c r="M44" s="115"/>
      <c r="N44" s="115"/>
      <c r="O44" s="115"/>
      <c r="P44" s="115"/>
    </row>
    <row r="45" spans="1:16" s="34" customFormat="1" ht="28.5" customHeight="1">
      <c r="A45" s="53" t="s">
        <v>13</v>
      </c>
      <c r="B45" s="148" t="s">
        <v>117</v>
      </c>
      <c r="C45" s="148"/>
      <c r="D45" s="148"/>
      <c r="E45" s="149">
        <v>406443.9</v>
      </c>
      <c r="F45" s="150"/>
      <c r="G45" s="115"/>
      <c r="H45" s="127"/>
      <c r="I45" s="127"/>
      <c r="J45" s="114"/>
      <c r="K45" s="115"/>
      <c r="L45" s="115"/>
      <c r="M45" s="115"/>
      <c r="N45" s="115"/>
      <c r="O45" s="115"/>
      <c r="P45" s="115"/>
    </row>
    <row r="46" spans="1:16" s="34" customFormat="1" ht="42" customHeight="1">
      <c r="A46" s="53" t="s">
        <v>14</v>
      </c>
      <c r="B46" s="148" t="s">
        <v>125</v>
      </c>
      <c r="C46" s="148"/>
      <c r="D46" s="148"/>
      <c r="E46" s="149">
        <v>0</v>
      </c>
      <c r="F46" s="150"/>
      <c r="G46" s="115"/>
      <c r="H46" s="127"/>
      <c r="I46" s="127"/>
      <c r="J46" s="114"/>
      <c r="K46" s="115"/>
      <c r="L46" s="115"/>
      <c r="M46" s="115"/>
      <c r="N46" s="115"/>
      <c r="O46" s="115"/>
      <c r="P46" s="115"/>
    </row>
    <row r="47" spans="1:16" s="34" customFormat="1" ht="68.25" customHeight="1">
      <c r="A47" s="53" t="s">
        <v>15</v>
      </c>
      <c r="B47" s="148" t="s">
        <v>130</v>
      </c>
      <c r="C47" s="148"/>
      <c r="D47" s="148"/>
      <c r="E47" s="149">
        <v>17.929100000000002</v>
      </c>
      <c r="F47" s="150"/>
      <c r="G47" s="115"/>
      <c r="H47" s="127"/>
      <c r="I47" s="127"/>
      <c r="J47" s="114"/>
      <c r="K47" s="115"/>
      <c r="L47" s="115"/>
      <c r="M47" s="115"/>
      <c r="N47" s="115"/>
      <c r="O47" s="115"/>
      <c r="P47" s="115"/>
    </row>
    <row r="48" spans="1:16" s="34" customFormat="1" ht="73.5" customHeight="1">
      <c r="A48" s="53" t="s">
        <v>16</v>
      </c>
      <c r="B48" s="148" t="s">
        <v>132</v>
      </c>
      <c r="C48" s="148"/>
      <c r="D48" s="148"/>
      <c r="E48" s="149">
        <v>11790</v>
      </c>
      <c r="F48" s="150"/>
      <c r="G48" s="115"/>
      <c r="H48" s="127"/>
      <c r="I48" s="127"/>
      <c r="J48" s="114"/>
      <c r="K48" s="114"/>
      <c r="L48" s="115"/>
      <c r="M48" s="115"/>
      <c r="N48" s="115"/>
      <c r="O48" s="115"/>
      <c r="P48" s="115"/>
    </row>
    <row r="49" spans="1:16" s="34" customFormat="1" ht="30" customHeight="1">
      <c r="A49" s="53" t="s">
        <v>136</v>
      </c>
      <c r="B49" s="148" t="s">
        <v>137</v>
      </c>
      <c r="C49" s="148"/>
      <c r="D49" s="148"/>
      <c r="E49" s="149">
        <v>1006</v>
      </c>
      <c r="F49" s="150"/>
      <c r="G49" s="115"/>
      <c r="H49" s="127"/>
      <c r="I49" s="127"/>
      <c r="J49" s="114"/>
      <c r="K49" s="114"/>
      <c r="L49" s="115"/>
      <c r="M49" s="115"/>
      <c r="N49" s="115"/>
      <c r="O49" s="115"/>
      <c r="P49" s="115"/>
    </row>
    <row r="50" spans="1:16" s="34" customFormat="1" ht="15.75" customHeight="1">
      <c r="A50" s="87" t="s">
        <v>87</v>
      </c>
      <c r="B50" s="86"/>
      <c r="C50" s="84"/>
      <c r="D50" s="84"/>
      <c r="E50" s="85"/>
      <c r="F50" s="85"/>
      <c r="G50" s="115"/>
      <c r="H50" s="127"/>
      <c r="I50" s="127"/>
      <c r="J50" s="114"/>
      <c r="K50" s="114"/>
      <c r="L50" s="115"/>
      <c r="M50" s="115"/>
      <c r="N50" s="115"/>
      <c r="O50" s="115"/>
      <c r="P50" s="115"/>
    </row>
    <row r="51" spans="1:6" ht="14.25">
      <c r="A51" s="137"/>
      <c r="B51" s="137"/>
      <c r="C51" s="137"/>
      <c r="D51" s="137"/>
      <c r="E51" s="137"/>
      <c r="F51" s="137"/>
    </row>
  </sheetData>
  <sheetProtection/>
  <mergeCells count="66">
    <mergeCell ref="B2:G2"/>
    <mergeCell ref="C3:D3"/>
    <mergeCell ref="E3:G3"/>
    <mergeCell ref="M13:P13"/>
    <mergeCell ref="E29:F29"/>
    <mergeCell ref="B27:D27"/>
    <mergeCell ref="B28:D28"/>
    <mergeCell ref="E26:F26"/>
    <mergeCell ref="E25:F25"/>
    <mergeCell ref="I20:N20"/>
    <mergeCell ref="E27:F27"/>
    <mergeCell ref="E28:F28"/>
    <mergeCell ref="B24:D24"/>
    <mergeCell ref="B25:D25"/>
    <mergeCell ref="A1:F1"/>
    <mergeCell ref="A5:F5"/>
    <mergeCell ref="C11:F11"/>
    <mergeCell ref="B11:B12"/>
    <mergeCell ref="A11:A12"/>
    <mergeCell ref="A6:F6"/>
    <mergeCell ref="B23:D23"/>
    <mergeCell ref="E41:F41"/>
    <mergeCell ref="B31:D31"/>
    <mergeCell ref="B26:D26"/>
    <mergeCell ref="B32:D32"/>
    <mergeCell ref="E30:F30"/>
    <mergeCell ref="E31:F31"/>
    <mergeCell ref="E24:F24"/>
    <mergeCell ref="E36:F36"/>
    <mergeCell ref="E39:F39"/>
    <mergeCell ref="A7:F7"/>
    <mergeCell ref="E34:F34"/>
    <mergeCell ref="E35:F35"/>
    <mergeCell ref="E23:F23"/>
    <mergeCell ref="B33:D33"/>
    <mergeCell ref="B29:D29"/>
    <mergeCell ref="B30:D30"/>
    <mergeCell ref="E33:F33"/>
    <mergeCell ref="E32:F32"/>
    <mergeCell ref="B34:D34"/>
    <mergeCell ref="B35:D35"/>
    <mergeCell ref="B36:D36"/>
    <mergeCell ref="B37:D37"/>
    <mergeCell ref="E37:F37"/>
    <mergeCell ref="B39:D39"/>
    <mergeCell ref="E38:F38"/>
    <mergeCell ref="B46:D46"/>
    <mergeCell ref="E46:F46"/>
    <mergeCell ref="E45:F45"/>
    <mergeCell ref="E48:F48"/>
    <mergeCell ref="E44:F44"/>
    <mergeCell ref="B38:D38"/>
    <mergeCell ref="E40:F40"/>
    <mergeCell ref="B42:D42"/>
    <mergeCell ref="E43:F43"/>
    <mergeCell ref="B47:D47"/>
    <mergeCell ref="B49:D49"/>
    <mergeCell ref="E49:F49"/>
    <mergeCell ref="B40:D40"/>
    <mergeCell ref="B45:D45"/>
    <mergeCell ref="B48:D48"/>
    <mergeCell ref="B41:D41"/>
    <mergeCell ref="B43:D43"/>
    <mergeCell ref="E47:F47"/>
    <mergeCell ref="E42:F42"/>
    <mergeCell ref="B44:D44"/>
  </mergeCells>
  <printOptions/>
  <pageMargins left="0.88" right="0.2755905511811024" top="0.4330708661417323" bottom="0.3937007874015748" header="0.3937007874015748" footer="0.15748031496062992"/>
  <pageSetup horizontalDpi="600" verticalDpi="600" orientation="portrait" paperSize="9" scale="49" r:id="rId6"/>
  <headerFooter>
    <oddFooter>&amp;CСтраница &amp;P из &amp;N</oddFooter>
  </headerFooter>
  <drawing r:id="rId5"/>
  <legacyDrawing r:id="rId4"/>
  <oleObjects>
    <oleObject progId="Equation.3" shapeId="49415427" r:id="rId1"/>
    <oleObject progId="Equation.3" shapeId="49415426" r:id="rId2"/>
    <oleObject progId="Equation.3" shapeId="494154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P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 outlineLevelRow="2"/>
  <cols>
    <col min="1" max="1" width="9.25390625" style="5" customWidth="1"/>
    <col min="2" max="2" width="52.125" style="3" customWidth="1"/>
    <col min="3" max="6" width="13.25390625" style="6" customWidth="1"/>
    <col min="7" max="7" width="6.625" style="3" customWidth="1"/>
    <col min="8" max="10" width="11.00390625" style="3" customWidth="1"/>
    <col min="11" max="11" width="11.625" style="3" customWidth="1"/>
    <col min="12" max="12" width="9.125" style="3" customWidth="1"/>
    <col min="13" max="13" width="16.125" style="3" customWidth="1"/>
    <col min="14" max="14" width="16.875" style="3" customWidth="1"/>
    <col min="15" max="15" width="16.125" style="3" customWidth="1"/>
    <col min="16" max="16" width="17.125" style="3" customWidth="1"/>
    <col min="17" max="16384" width="9.125" style="3" customWidth="1"/>
  </cols>
  <sheetData>
    <row r="1" spans="1:11" s="73" customFormat="1" ht="69.75" customHeight="1">
      <c r="A1" s="163" t="s">
        <v>140</v>
      </c>
      <c r="B1" s="164"/>
      <c r="C1" s="164"/>
      <c r="D1" s="164"/>
      <c r="E1" s="164"/>
      <c r="F1" s="164"/>
      <c r="G1" s="72"/>
      <c r="H1" s="72"/>
      <c r="I1" s="72"/>
      <c r="J1" s="72"/>
      <c r="K1" s="72"/>
    </row>
    <row r="2" spans="1:11" s="73" customFormat="1" ht="16.5" customHeight="1">
      <c r="A2" s="100"/>
      <c r="B2" s="173" t="s">
        <v>103</v>
      </c>
      <c r="C2" s="173"/>
      <c r="D2" s="173"/>
      <c r="E2" s="173"/>
      <c r="F2" s="173"/>
      <c r="G2" s="173"/>
      <c r="H2" s="72"/>
      <c r="I2" s="72"/>
      <c r="J2" s="72"/>
      <c r="K2" s="72"/>
    </row>
    <row r="3" spans="1:11" s="66" customFormat="1" ht="23.25" customHeight="1">
      <c r="A3" s="92"/>
      <c r="B3" s="91" t="s">
        <v>56</v>
      </c>
      <c r="C3" s="174" t="s">
        <v>23</v>
      </c>
      <c r="D3" s="175"/>
      <c r="E3" s="176" t="s">
        <v>55</v>
      </c>
      <c r="F3" s="177"/>
      <c r="G3" s="177"/>
      <c r="H3" s="65"/>
      <c r="I3" s="65"/>
      <c r="J3" s="65"/>
      <c r="K3" s="65"/>
    </row>
    <row r="4" spans="1:11" s="2" customFormat="1" ht="13.5" customHeight="1">
      <c r="A4" s="21"/>
      <c r="B4" s="21"/>
      <c r="C4" s="21"/>
      <c r="D4" s="21"/>
      <c r="E4" s="21"/>
      <c r="F4" s="21"/>
      <c r="G4" s="1"/>
      <c r="H4" s="1"/>
      <c r="I4" s="1"/>
      <c r="J4" s="1"/>
      <c r="K4" s="1"/>
    </row>
    <row r="5" spans="1:11" s="2" customFormat="1" ht="15" customHeight="1">
      <c r="A5" s="93"/>
      <c r="B5" s="183" t="s">
        <v>73</v>
      </c>
      <c r="C5" s="184"/>
      <c r="D5" s="184"/>
      <c r="E5" s="184"/>
      <c r="F5" s="93"/>
      <c r="G5" s="1"/>
      <c r="H5" s="1"/>
      <c r="I5" s="1"/>
      <c r="J5" s="1"/>
      <c r="K5" s="1"/>
    </row>
    <row r="6" spans="1:11" s="2" customFormat="1" ht="15.75" customHeight="1">
      <c r="A6" s="185" t="s">
        <v>91</v>
      </c>
      <c r="B6" s="185"/>
      <c r="C6" s="185"/>
      <c r="D6" s="185"/>
      <c r="E6" s="185"/>
      <c r="F6" s="185"/>
      <c r="G6" s="1"/>
      <c r="H6" s="1"/>
      <c r="I6" s="1"/>
      <c r="J6" s="1"/>
      <c r="K6" s="1"/>
    </row>
    <row r="7" spans="1:11" s="2" customFormat="1" ht="15.75" customHeight="1">
      <c r="A7" s="93"/>
      <c r="B7" s="185" t="s">
        <v>94</v>
      </c>
      <c r="C7" s="156"/>
      <c r="D7" s="156"/>
      <c r="E7" s="156"/>
      <c r="F7" s="93"/>
      <c r="G7" s="1"/>
      <c r="H7" s="1"/>
      <c r="I7" s="1"/>
      <c r="J7" s="1"/>
      <c r="K7" s="1"/>
    </row>
    <row r="8" spans="1:11" s="29" customFormat="1" ht="15" customHeight="1">
      <c r="A8" s="30"/>
      <c r="B8" s="30"/>
      <c r="C8" s="30"/>
      <c r="D8" s="30"/>
      <c r="E8" s="30"/>
      <c r="F8" s="30"/>
      <c r="G8" s="28"/>
      <c r="H8" s="28"/>
      <c r="I8" s="28"/>
      <c r="J8" s="28"/>
      <c r="K8" s="28"/>
    </row>
    <row r="9" spans="1:11" s="51" customFormat="1" ht="15" customHeight="1">
      <c r="A9" s="13" t="s">
        <v>99</v>
      </c>
      <c r="B9" s="49"/>
      <c r="C9" s="49"/>
      <c r="D9" s="49"/>
      <c r="E9" s="49"/>
      <c r="F9" s="49"/>
      <c r="H9"/>
      <c r="J9" s="50"/>
      <c r="K9" s="50"/>
    </row>
    <row r="10" spans="1:6" s="32" customFormat="1" ht="12" customHeight="1" thickBot="1">
      <c r="A10" s="31"/>
      <c r="C10" s="33"/>
      <c r="D10" s="33"/>
      <c r="E10" s="33"/>
      <c r="F10" s="33"/>
    </row>
    <row r="11" spans="1:6" s="62" customFormat="1" ht="26.25" customHeight="1">
      <c r="A11" s="171" t="s">
        <v>38</v>
      </c>
      <c r="B11" s="169" t="s">
        <v>65</v>
      </c>
      <c r="C11" s="166" t="s">
        <v>64</v>
      </c>
      <c r="D11" s="167"/>
      <c r="E11" s="167"/>
      <c r="F11" s="168"/>
    </row>
    <row r="12" spans="1:6" s="62" customFormat="1" ht="24" customHeight="1" thickBot="1">
      <c r="A12" s="172"/>
      <c r="B12" s="170"/>
      <c r="C12" s="46" t="s">
        <v>2</v>
      </c>
      <c r="D12" s="47" t="s">
        <v>22</v>
      </c>
      <c r="E12" s="47" t="s">
        <v>39</v>
      </c>
      <c r="F12" s="48" t="s">
        <v>3</v>
      </c>
    </row>
    <row r="13" spans="1:11" s="63" customFormat="1" ht="21" customHeight="1" thickBot="1">
      <c r="A13" s="96" t="s">
        <v>17</v>
      </c>
      <c r="B13" s="68" t="s">
        <v>63</v>
      </c>
      <c r="C13" s="69"/>
      <c r="D13" s="69"/>
      <c r="E13" s="69"/>
      <c r="F13" s="70"/>
      <c r="K13" s="64"/>
    </row>
    <row r="14" spans="1:16" s="56" customFormat="1" ht="21" customHeight="1" thickBot="1">
      <c r="A14" s="97" t="s">
        <v>19</v>
      </c>
      <c r="B14" s="180" t="s">
        <v>104</v>
      </c>
      <c r="C14" s="180"/>
      <c r="D14" s="180"/>
      <c r="E14" s="180"/>
      <c r="F14" s="181"/>
      <c r="M14" s="182"/>
      <c r="N14" s="182"/>
      <c r="O14" s="182"/>
      <c r="P14" s="182"/>
    </row>
    <row r="15" spans="1:16" s="4" customFormat="1" ht="15" customHeight="1" thickBot="1">
      <c r="A15" s="97" t="s">
        <v>24</v>
      </c>
      <c r="B15" s="61" t="s">
        <v>58</v>
      </c>
      <c r="C15" s="98"/>
      <c r="D15" s="98"/>
      <c r="E15" s="98">
        <f>E16+E17+E18+E19+E20+E21</f>
        <v>6692.02080142</v>
      </c>
      <c r="F15" s="98">
        <f>F16+F17+F18+F19+F20+F21</f>
        <v>7349.94080142</v>
      </c>
      <c r="H15" s="74"/>
      <c r="I15" s="74"/>
      <c r="J15" s="74"/>
      <c r="K15" s="74"/>
      <c r="L15" s="75"/>
      <c r="M15" s="76"/>
      <c r="N15" s="76"/>
      <c r="O15" s="76"/>
      <c r="P15" s="76"/>
    </row>
    <row r="16" spans="1:16" s="4" customFormat="1" ht="25.5" outlineLevel="2">
      <c r="A16" s="7"/>
      <c r="B16" s="94" t="s">
        <v>97</v>
      </c>
      <c r="C16" s="95"/>
      <c r="D16" s="95"/>
      <c r="E16" s="95">
        <v>1921.12996916</v>
      </c>
      <c r="F16" s="95">
        <v>1921.12996916</v>
      </c>
      <c r="H16" s="74"/>
      <c r="I16" s="74"/>
      <c r="J16" s="74"/>
      <c r="K16" s="74"/>
      <c r="L16" s="75"/>
      <c r="M16" s="76"/>
      <c r="N16" s="76"/>
      <c r="O16" s="76"/>
      <c r="P16" s="76"/>
    </row>
    <row r="17" spans="1:16" s="4" customFormat="1" ht="25.5" outlineLevel="2">
      <c r="A17" s="7"/>
      <c r="B17" s="94" t="s">
        <v>101</v>
      </c>
      <c r="C17" s="95"/>
      <c r="D17" s="95"/>
      <c r="E17" s="95">
        <v>31.24</v>
      </c>
      <c r="F17" s="95">
        <v>31.24</v>
      </c>
      <c r="H17" s="74"/>
      <c r="I17" s="74"/>
      <c r="J17" s="74"/>
      <c r="K17" s="74"/>
      <c r="L17" s="75"/>
      <c r="M17" s="76"/>
      <c r="N17" s="76"/>
      <c r="O17" s="76"/>
      <c r="P17" s="76"/>
    </row>
    <row r="18" spans="1:16" s="4" customFormat="1" ht="14.25" outlineLevel="2">
      <c r="A18" s="7"/>
      <c r="B18" s="94" t="s">
        <v>66</v>
      </c>
      <c r="C18" s="95"/>
      <c r="D18" s="95"/>
      <c r="E18" s="95">
        <v>3052.84</v>
      </c>
      <c r="F18" s="95">
        <v>3710.76</v>
      </c>
      <c r="H18" s="74"/>
      <c r="I18" s="74"/>
      <c r="J18" s="74"/>
      <c r="K18" s="74"/>
      <c r="L18" s="75"/>
      <c r="M18" s="76"/>
      <c r="N18" s="76"/>
      <c r="O18" s="76"/>
      <c r="P18" s="76"/>
    </row>
    <row r="19" spans="1:16" s="4" customFormat="1" ht="14.25" outlineLevel="2">
      <c r="A19" s="7"/>
      <c r="B19" s="94" t="s">
        <v>67</v>
      </c>
      <c r="C19" s="95"/>
      <c r="D19" s="95"/>
      <c r="E19" s="95">
        <v>676.12</v>
      </c>
      <c r="F19" s="95">
        <v>676.12</v>
      </c>
      <c r="H19" s="74"/>
      <c r="I19" s="74"/>
      <c r="J19" s="74"/>
      <c r="K19" s="74"/>
      <c r="L19" s="75"/>
      <c r="M19" s="76"/>
      <c r="N19" s="76"/>
      <c r="O19" s="76"/>
      <c r="P19" s="76"/>
    </row>
    <row r="20" spans="1:16" s="4" customFormat="1" ht="15" outlineLevel="2" thickBot="1">
      <c r="A20" s="7"/>
      <c r="B20" s="94" t="s">
        <v>69</v>
      </c>
      <c r="C20" s="95"/>
      <c r="D20" s="95"/>
      <c r="E20" s="95">
        <v>4.69083226</v>
      </c>
      <c r="F20" s="95">
        <v>4.69083226</v>
      </c>
      <c r="H20" s="74"/>
      <c r="I20" s="74"/>
      <c r="J20" s="74"/>
      <c r="K20" s="74"/>
      <c r="L20" s="75"/>
      <c r="M20" s="76"/>
      <c r="N20" s="76"/>
      <c r="O20" s="76"/>
      <c r="P20" s="76"/>
    </row>
    <row r="21" spans="1:16" s="4" customFormat="1" ht="26.25" outlineLevel="2" thickBot="1">
      <c r="A21" s="142"/>
      <c r="B21" s="140" t="s">
        <v>135</v>
      </c>
      <c r="C21" s="144"/>
      <c r="D21" s="144"/>
      <c r="E21" s="144">
        <f>F21</f>
        <v>1006</v>
      </c>
      <c r="F21" s="144">
        <v>1006</v>
      </c>
      <c r="H21" s="74"/>
      <c r="I21" s="74"/>
      <c r="J21" s="74"/>
      <c r="K21" s="74"/>
      <c r="L21" s="75"/>
      <c r="M21" s="76"/>
      <c r="N21" s="76"/>
      <c r="O21" s="76"/>
      <c r="P21" s="76"/>
    </row>
    <row r="22" spans="1:16" s="4" customFormat="1" ht="15" customHeight="1" thickBot="1">
      <c r="A22" s="97" t="s">
        <v>25</v>
      </c>
      <c r="B22" s="61" t="s">
        <v>62</v>
      </c>
      <c r="C22" s="98"/>
      <c r="D22" s="98"/>
      <c r="E22" s="98">
        <f>E23+E24+E25+E26+E27+E28</f>
        <v>7634.666553810001</v>
      </c>
      <c r="F22" s="98">
        <f>F23+F24+F25+F26+F27+F28</f>
        <v>8292.58655381</v>
      </c>
      <c r="H22" s="74"/>
      <c r="I22" s="74"/>
      <c r="J22" s="74"/>
      <c r="K22" s="74"/>
      <c r="L22" s="75"/>
      <c r="M22" s="76"/>
      <c r="N22" s="76"/>
      <c r="O22" s="76"/>
      <c r="P22" s="76"/>
    </row>
    <row r="23" spans="1:16" s="4" customFormat="1" ht="25.5" outlineLevel="2">
      <c r="A23" s="7"/>
      <c r="B23" s="94" t="s">
        <v>97</v>
      </c>
      <c r="C23" s="95"/>
      <c r="D23" s="95"/>
      <c r="E23" s="95">
        <v>2863.77572155</v>
      </c>
      <c r="F23" s="95">
        <v>2863.77572155</v>
      </c>
      <c r="H23" s="74"/>
      <c r="I23" s="74"/>
      <c r="J23" s="74"/>
      <c r="K23" s="74"/>
      <c r="L23" s="75"/>
      <c r="M23" s="76"/>
      <c r="N23" s="76"/>
      <c r="O23" s="76"/>
      <c r="P23" s="76"/>
    </row>
    <row r="24" spans="1:16" s="4" customFormat="1" ht="25.5" outlineLevel="2">
      <c r="A24" s="7"/>
      <c r="B24" s="94" t="s">
        <v>101</v>
      </c>
      <c r="C24" s="95"/>
      <c r="D24" s="95"/>
      <c r="E24" s="95">
        <v>31.24</v>
      </c>
      <c r="F24" s="95">
        <v>31.24</v>
      </c>
      <c r="H24" s="74"/>
      <c r="I24" s="74"/>
      <c r="J24" s="74"/>
      <c r="K24" s="74"/>
      <c r="L24" s="75"/>
      <c r="M24" s="76"/>
      <c r="N24" s="76"/>
      <c r="O24" s="76"/>
      <c r="P24" s="76"/>
    </row>
    <row r="25" spans="1:16" s="4" customFormat="1" ht="14.25" outlineLevel="2">
      <c r="A25" s="7"/>
      <c r="B25" s="94" t="s">
        <v>66</v>
      </c>
      <c r="C25" s="95"/>
      <c r="D25" s="95"/>
      <c r="E25" s="95">
        <v>3052.84</v>
      </c>
      <c r="F25" s="95">
        <v>3710.76</v>
      </c>
      <c r="H25" s="74"/>
      <c r="I25" s="74"/>
      <c r="J25" s="74"/>
      <c r="K25" s="74"/>
      <c r="L25" s="75"/>
      <c r="M25" s="76"/>
      <c r="N25" s="76"/>
      <c r="O25" s="76"/>
      <c r="P25" s="76"/>
    </row>
    <row r="26" spans="1:16" s="4" customFormat="1" ht="14.25" outlineLevel="2">
      <c r="A26" s="7"/>
      <c r="B26" s="94" t="s">
        <v>67</v>
      </c>
      <c r="C26" s="95"/>
      <c r="D26" s="95"/>
      <c r="E26" s="95">
        <v>676.12</v>
      </c>
      <c r="F26" s="95">
        <v>676.12</v>
      </c>
      <c r="H26" s="74"/>
      <c r="I26" s="74"/>
      <c r="J26" s="74"/>
      <c r="K26" s="74"/>
      <c r="L26" s="75"/>
      <c r="M26" s="76"/>
      <c r="N26" s="76"/>
      <c r="O26" s="76"/>
      <c r="P26" s="76"/>
    </row>
    <row r="27" spans="1:16" s="4" customFormat="1" ht="15" outlineLevel="2" thickBot="1">
      <c r="A27" s="7"/>
      <c r="B27" s="94" t="s">
        <v>69</v>
      </c>
      <c r="C27" s="95"/>
      <c r="D27" s="95"/>
      <c r="E27" s="95">
        <v>4.69083226</v>
      </c>
      <c r="F27" s="95">
        <v>4.69083226</v>
      </c>
      <c r="H27" s="74"/>
      <c r="I27" s="74"/>
      <c r="J27" s="74"/>
      <c r="K27" s="74"/>
      <c r="L27" s="75"/>
      <c r="M27" s="76"/>
      <c r="N27" s="76"/>
      <c r="O27" s="76"/>
      <c r="P27" s="76"/>
    </row>
    <row r="28" spans="1:16" s="4" customFormat="1" ht="26.25" outlineLevel="2" thickBot="1">
      <c r="A28" s="142"/>
      <c r="B28" s="140" t="s">
        <v>135</v>
      </c>
      <c r="C28" s="144"/>
      <c r="D28" s="144"/>
      <c r="E28" s="144">
        <f>F28</f>
        <v>1006</v>
      </c>
      <c r="F28" s="144">
        <f>F21</f>
        <v>1006</v>
      </c>
      <c r="H28" s="74"/>
      <c r="I28" s="74"/>
      <c r="J28" s="74"/>
      <c r="K28" s="74"/>
      <c r="L28" s="75"/>
      <c r="M28" s="76"/>
      <c r="N28" s="76"/>
      <c r="O28" s="76"/>
      <c r="P28" s="76"/>
    </row>
    <row r="29" spans="1:16" s="4" customFormat="1" ht="15" customHeight="1" thickBot="1">
      <c r="A29" s="97" t="s">
        <v>26</v>
      </c>
      <c r="B29" s="61" t="s">
        <v>61</v>
      </c>
      <c r="C29" s="98"/>
      <c r="D29" s="98"/>
      <c r="E29" s="98">
        <f>E30+E31+E32+E33+E34+E35</f>
        <v>8770.74962468</v>
      </c>
      <c r="F29" s="98">
        <f>F30+F31+F32+F33+F34+F35</f>
        <v>9428.66962468</v>
      </c>
      <c r="H29" s="74"/>
      <c r="I29" s="74"/>
      <c r="J29" s="74"/>
      <c r="K29" s="74"/>
      <c r="L29" s="75"/>
      <c r="M29" s="76"/>
      <c r="N29" s="76"/>
      <c r="O29" s="76"/>
      <c r="P29" s="76"/>
    </row>
    <row r="30" spans="1:16" s="4" customFormat="1" ht="25.5" outlineLevel="2">
      <c r="A30" s="7"/>
      <c r="B30" s="94" t="s">
        <v>97</v>
      </c>
      <c r="C30" s="95"/>
      <c r="D30" s="95"/>
      <c r="E30" s="95">
        <v>3999.85879242</v>
      </c>
      <c r="F30" s="95">
        <v>3999.85879242</v>
      </c>
      <c r="H30" s="74"/>
      <c r="I30" s="74"/>
      <c r="J30" s="74"/>
      <c r="K30" s="74"/>
      <c r="L30" s="75"/>
      <c r="M30" s="76"/>
      <c r="N30" s="76"/>
      <c r="O30" s="76"/>
      <c r="P30" s="76"/>
    </row>
    <row r="31" spans="1:16" s="4" customFormat="1" ht="25.5" outlineLevel="2">
      <c r="A31" s="7"/>
      <c r="B31" s="94" t="s">
        <v>101</v>
      </c>
      <c r="C31" s="95"/>
      <c r="D31" s="95"/>
      <c r="E31" s="95">
        <v>31.24</v>
      </c>
      <c r="F31" s="95">
        <v>31.24</v>
      </c>
      <c r="H31" s="74"/>
      <c r="I31" s="74"/>
      <c r="J31" s="74"/>
      <c r="K31" s="74"/>
      <c r="L31" s="75"/>
      <c r="M31" s="76"/>
      <c r="N31" s="76"/>
      <c r="O31" s="76"/>
      <c r="P31" s="76"/>
    </row>
    <row r="32" spans="1:16" s="4" customFormat="1" ht="14.25" outlineLevel="2">
      <c r="A32" s="7"/>
      <c r="B32" s="94" t="s">
        <v>66</v>
      </c>
      <c r="C32" s="95"/>
      <c r="D32" s="95"/>
      <c r="E32" s="95">
        <v>3052.84</v>
      </c>
      <c r="F32" s="95">
        <v>3710.76</v>
      </c>
      <c r="H32" s="74"/>
      <c r="I32" s="74"/>
      <c r="J32" s="74"/>
      <c r="K32" s="74"/>
      <c r="L32" s="75"/>
      <c r="M32" s="76"/>
      <c r="N32" s="76"/>
      <c r="O32" s="76"/>
      <c r="P32" s="76"/>
    </row>
    <row r="33" spans="1:16" s="4" customFormat="1" ht="14.25" outlineLevel="2">
      <c r="A33" s="7"/>
      <c r="B33" s="94" t="s">
        <v>67</v>
      </c>
      <c r="C33" s="95"/>
      <c r="D33" s="95"/>
      <c r="E33" s="95">
        <v>676.12</v>
      </c>
      <c r="F33" s="95">
        <v>676.12</v>
      </c>
      <c r="H33" s="74"/>
      <c r="I33" s="74"/>
      <c r="J33" s="74"/>
      <c r="K33" s="74"/>
      <c r="L33" s="75"/>
      <c r="M33" s="76"/>
      <c r="N33" s="76"/>
      <c r="O33" s="76"/>
      <c r="P33" s="76"/>
    </row>
    <row r="34" spans="1:16" s="4" customFormat="1" ht="14.25" outlineLevel="2">
      <c r="A34" s="142"/>
      <c r="B34" s="143" t="s">
        <v>69</v>
      </c>
      <c r="C34" s="144"/>
      <c r="D34" s="144"/>
      <c r="E34" s="144">
        <v>4.69083226</v>
      </c>
      <c r="F34" s="144">
        <v>4.69083226</v>
      </c>
      <c r="H34" s="74"/>
      <c r="I34" s="74"/>
      <c r="J34" s="74"/>
      <c r="K34" s="74"/>
      <c r="L34" s="75"/>
      <c r="M34" s="76"/>
      <c r="N34" s="76"/>
      <c r="O34" s="76"/>
      <c r="P34" s="76"/>
    </row>
    <row r="35" spans="1:16" s="4" customFormat="1" ht="25.5" outlineLevel="2">
      <c r="A35" s="145"/>
      <c r="B35" s="146" t="s">
        <v>135</v>
      </c>
      <c r="C35" s="147"/>
      <c r="D35" s="147"/>
      <c r="E35" s="147">
        <f>F35</f>
        <v>1006</v>
      </c>
      <c r="F35" s="147">
        <f>F21</f>
        <v>1006</v>
      </c>
      <c r="H35" s="74"/>
      <c r="I35" s="74"/>
      <c r="J35" s="74"/>
      <c r="K35" s="74"/>
      <c r="L35" s="75"/>
      <c r="M35" s="76"/>
      <c r="N35" s="76"/>
      <c r="O35" s="76"/>
      <c r="P35" s="76"/>
    </row>
    <row r="37" spans="1:11" s="51" customFormat="1" ht="15" customHeight="1">
      <c r="A37" s="13" t="s">
        <v>100</v>
      </c>
      <c r="B37" s="49"/>
      <c r="C37" s="49"/>
      <c r="D37" s="49"/>
      <c r="E37" s="49"/>
      <c r="F37" s="49"/>
      <c r="H37"/>
      <c r="J37" s="50"/>
      <c r="K37" s="50"/>
    </row>
    <row r="38" spans="1:6" s="32" customFormat="1" ht="12" customHeight="1" thickBot="1">
      <c r="A38" s="31"/>
      <c r="C38" s="33"/>
      <c r="D38" s="33"/>
      <c r="E38" s="33"/>
      <c r="F38" s="33"/>
    </row>
    <row r="39" spans="1:6" s="62" customFormat="1" ht="26.25" customHeight="1">
      <c r="A39" s="171" t="s">
        <v>38</v>
      </c>
      <c r="B39" s="169" t="s">
        <v>65</v>
      </c>
      <c r="C39" s="166" t="s">
        <v>64</v>
      </c>
      <c r="D39" s="167"/>
      <c r="E39" s="167"/>
      <c r="F39" s="168"/>
    </row>
    <row r="40" spans="1:6" s="62" customFormat="1" ht="24" customHeight="1" thickBot="1">
      <c r="A40" s="172"/>
      <c r="B40" s="170"/>
      <c r="C40" s="46" t="s">
        <v>2</v>
      </c>
      <c r="D40" s="47" t="s">
        <v>22</v>
      </c>
      <c r="E40" s="47" t="s">
        <v>39</v>
      </c>
      <c r="F40" s="48" t="s">
        <v>3</v>
      </c>
    </row>
    <row r="41" spans="1:11" s="63" customFormat="1" ht="21" customHeight="1" thickBot="1">
      <c r="A41" s="96" t="s">
        <v>18</v>
      </c>
      <c r="B41" s="68" t="s">
        <v>63</v>
      </c>
      <c r="C41" s="69"/>
      <c r="D41" s="69"/>
      <c r="E41" s="69"/>
      <c r="F41" s="70"/>
      <c r="K41" s="64"/>
    </row>
    <row r="42" spans="1:16" s="56" customFormat="1" ht="21" customHeight="1" thickBot="1">
      <c r="A42" s="97" t="s">
        <v>20</v>
      </c>
      <c r="B42" s="180" t="s">
        <v>104</v>
      </c>
      <c r="C42" s="180"/>
      <c r="D42" s="180"/>
      <c r="E42" s="180"/>
      <c r="F42" s="181"/>
      <c r="M42" s="182"/>
      <c r="N42" s="182"/>
      <c r="O42" s="182"/>
      <c r="P42" s="182"/>
    </row>
    <row r="43" spans="1:16" s="4" customFormat="1" ht="15" customHeight="1" thickBot="1">
      <c r="A43" s="97" t="s">
        <v>27</v>
      </c>
      <c r="B43" s="61" t="s">
        <v>58</v>
      </c>
      <c r="C43" s="98"/>
      <c r="D43" s="98"/>
      <c r="E43" s="98">
        <f>E44+E45+E46+E47+E48+E49</f>
        <v>6692.02080142</v>
      </c>
      <c r="F43" s="98">
        <f>F44+F45+F46+F47+F48+F49</f>
        <v>7349.94080142</v>
      </c>
      <c r="H43" s="74"/>
      <c r="I43" s="74"/>
      <c r="J43" s="74"/>
      <c r="K43" s="74"/>
      <c r="L43" s="75"/>
      <c r="M43" s="76"/>
      <c r="N43" s="76"/>
      <c r="O43" s="76"/>
      <c r="P43" s="76"/>
    </row>
    <row r="44" spans="1:16" s="4" customFormat="1" ht="25.5" outlineLevel="1">
      <c r="A44" s="7"/>
      <c r="B44" s="94" t="s">
        <v>97</v>
      </c>
      <c r="C44" s="95"/>
      <c r="D44" s="95"/>
      <c r="E44" s="95">
        <v>1921.12996916</v>
      </c>
      <c r="F44" s="95">
        <v>1921.12996916</v>
      </c>
      <c r="H44" s="74"/>
      <c r="I44" s="74"/>
      <c r="J44" s="74"/>
      <c r="K44" s="74"/>
      <c r="L44" s="75"/>
      <c r="M44" s="76"/>
      <c r="N44" s="76"/>
      <c r="O44" s="76"/>
      <c r="P44" s="76"/>
    </row>
    <row r="45" spans="1:16" s="4" customFormat="1" ht="25.5" outlineLevel="1">
      <c r="A45" s="7"/>
      <c r="B45" s="94" t="s">
        <v>101</v>
      </c>
      <c r="C45" s="95"/>
      <c r="D45" s="95"/>
      <c r="E45" s="95">
        <v>31.24</v>
      </c>
      <c r="F45" s="95">
        <v>31.24</v>
      </c>
      <c r="H45" s="74"/>
      <c r="I45" s="74"/>
      <c r="J45" s="74"/>
      <c r="K45" s="74"/>
      <c r="L45" s="75"/>
      <c r="M45" s="76"/>
      <c r="N45" s="76"/>
      <c r="O45" s="76"/>
      <c r="P45" s="76"/>
    </row>
    <row r="46" spans="1:16" s="4" customFormat="1" ht="14.25" outlineLevel="1">
      <c r="A46" s="7"/>
      <c r="B46" s="94" t="s">
        <v>66</v>
      </c>
      <c r="C46" s="95"/>
      <c r="D46" s="95"/>
      <c r="E46" s="95">
        <v>3052.84</v>
      </c>
      <c r="F46" s="95">
        <v>3710.76</v>
      </c>
      <c r="H46" s="74"/>
      <c r="I46" s="74"/>
      <c r="J46" s="74"/>
      <c r="K46" s="74"/>
      <c r="L46" s="75"/>
      <c r="M46" s="76"/>
      <c r="N46" s="76"/>
      <c r="O46" s="76"/>
      <c r="P46" s="76"/>
    </row>
    <row r="47" spans="1:16" s="4" customFormat="1" ht="14.25" outlineLevel="1">
      <c r="A47" s="7"/>
      <c r="B47" s="94" t="s">
        <v>67</v>
      </c>
      <c r="C47" s="95"/>
      <c r="D47" s="95"/>
      <c r="E47" s="95">
        <v>676.12</v>
      </c>
      <c r="F47" s="95">
        <v>676.12</v>
      </c>
      <c r="H47" s="74"/>
      <c r="I47" s="74"/>
      <c r="J47" s="74"/>
      <c r="K47" s="74"/>
      <c r="L47" s="75"/>
      <c r="M47" s="76"/>
      <c r="N47" s="76"/>
      <c r="O47" s="76"/>
      <c r="P47" s="76"/>
    </row>
    <row r="48" spans="1:16" s="4" customFormat="1" ht="14.25" outlineLevel="1">
      <c r="A48" s="7"/>
      <c r="B48" s="94" t="s">
        <v>69</v>
      </c>
      <c r="C48" s="95"/>
      <c r="D48" s="95"/>
      <c r="E48" s="95">
        <v>4.69083226</v>
      </c>
      <c r="F48" s="95">
        <v>4.69083226</v>
      </c>
      <c r="H48" s="74"/>
      <c r="I48" s="74"/>
      <c r="J48" s="74"/>
      <c r="K48" s="74"/>
      <c r="L48" s="75"/>
      <c r="M48" s="76"/>
      <c r="N48" s="76"/>
      <c r="O48" s="76"/>
      <c r="P48" s="76"/>
    </row>
    <row r="49" spans="1:16" s="4" customFormat="1" ht="26.25" outlineLevel="1" thickBot="1">
      <c r="A49" s="142"/>
      <c r="B49" s="146" t="s">
        <v>135</v>
      </c>
      <c r="C49" s="144"/>
      <c r="D49" s="144"/>
      <c r="E49" s="144">
        <v>1006</v>
      </c>
      <c r="F49" s="144">
        <v>1006</v>
      </c>
      <c r="H49" s="74"/>
      <c r="I49" s="74"/>
      <c r="J49" s="74"/>
      <c r="K49" s="74"/>
      <c r="L49" s="75"/>
      <c r="M49" s="76"/>
      <c r="N49" s="76"/>
      <c r="O49" s="76"/>
      <c r="P49" s="76"/>
    </row>
    <row r="50" spans="1:16" s="4" customFormat="1" ht="15" customHeight="1" thickBot="1">
      <c r="A50" s="97" t="s">
        <v>28</v>
      </c>
      <c r="B50" s="61" t="s">
        <v>60</v>
      </c>
      <c r="C50" s="98"/>
      <c r="D50" s="98"/>
      <c r="E50" s="98">
        <f>E51+E52+E53+E54+E55+E56</f>
        <v>8073.74151346</v>
      </c>
      <c r="F50" s="98">
        <f>F51+F52+F53+F54+F55+F56</f>
        <v>8731.66151346</v>
      </c>
      <c r="H50" s="74"/>
      <c r="I50" s="74"/>
      <c r="J50" s="74"/>
      <c r="K50" s="74"/>
      <c r="L50" s="75"/>
      <c r="M50" s="76"/>
      <c r="N50" s="76"/>
      <c r="O50" s="76"/>
      <c r="P50" s="76"/>
    </row>
    <row r="51" spans="1:16" s="4" customFormat="1" ht="25.5" outlineLevel="1">
      <c r="A51" s="7"/>
      <c r="B51" s="94" t="s">
        <v>97</v>
      </c>
      <c r="C51" s="95"/>
      <c r="D51" s="95"/>
      <c r="E51" s="95">
        <v>3302.8506812</v>
      </c>
      <c r="F51" s="95">
        <v>3302.8506812</v>
      </c>
      <c r="H51" s="74"/>
      <c r="I51" s="74"/>
      <c r="J51" s="74"/>
      <c r="K51" s="74"/>
      <c r="L51" s="75"/>
      <c r="M51" s="76"/>
      <c r="N51" s="76"/>
      <c r="O51" s="76"/>
      <c r="P51" s="76"/>
    </row>
    <row r="52" spans="1:16" s="4" customFormat="1" ht="25.5" outlineLevel="1">
      <c r="A52" s="7"/>
      <c r="B52" s="94" t="s">
        <v>101</v>
      </c>
      <c r="C52" s="95"/>
      <c r="D52" s="95"/>
      <c r="E52" s="95">
        <v>31.24</v>
      </c>
      <c r="F52" s="95">
        <v>31.24</v>
      </c>
      <c r="H52" s="74"/>
      <c r="I52" s="74"/>
      <c r="J52" s="74"/>
      <c r="K52" s="74"/>
      <c r="L52" s="75"/>
      <c r="M52" s="76"/>
      <c r="N52" s="76"/>
      <c r="O52" s="76"/>
      <c r="P52" s="76"/>
    </row>
    <row r="53" spans="1:16" s="4" customFormat="1" ht="14.25" outlineLevel="1">
      <c r="A53" s="7"/>
      <c r="B53" s="94" t="s">
        <v>66</v>
      </c>
      <c r="C53" s="95"/>
      <c r="D53" s="95"/>
      <c r="E53" s="95">
        <v>3052.84</v>
      </c>
      <c r="F53" s="95">
        <v>3710.76</v>
      </c>
      <c r="H53" s="74"/>
      <c r="I53" s="74"/>
      <c r="J53" s="74"/>
      <c r="K53" s="74"/>
      <c r="L53" s="75"/>
      <c r="M53" s="76"/>
      <c r="N53" s="76"/>
      <c r="O53" s="76"/>
      <c r="P53" s="76"/>
    </row>
    <row r="54" spans="1:16" s="4" customFormat="1" ht="14.25" outlineLevel="1">
      <c r="A54" s="7"/>
      <c r="B54" s="94" t="s">
        <v>67</v>
      </c>
      <c r="C54" s="95"/>
      <c r="D54" s="95"/>
      <c r="E54" s="95">
        <v>676.12</v>
      </c>
      <c r="F54" s="95">
        <v>676.12</v>
      </c>
      <c r="H54" s="74"/>
      <c r="I54" s="74"/>
      <c r="J54" s="74"/>
      <c r="K54" s="74"/>
      <c r="L54" s="75"/>
      <c r="M54" s="76"/>
      <c r="N54" s="76"/>
      <c r="O54" s="76"/>
      <c r="P54" s="76"/>
    </row>
    <row r="55" spans="1:16" s="4" customFormat="1" ht="14.25" outlineLevel="1">
      <c r="A55" s="7"/>
      <c r="B55" s="94" t="s">
        <v>69</v>
      </c>
      <c r="C55" s="95"/>
      <c r="D55" s="95"/>
      <c r="E55" s="95">
        <v>4.69083226</v>
      </c>
      <c r="F55" s="95">
        <v>4.69083226</v>
      </c>
      <c r="H55" s="74"/>
      <c r="I55" s="74"/>
      <c r="J55" s="74"/>
      <c r="K55" s="74"/>
      <c r="L55" s="75"/>
      <c r="M55" s="76"/>
      <c r="N55" s="76"/>
      <c r="O55" s="76"/>
      <c r="P55" s="76"/>
    </row>
    <row r="56" spans="1:16" s="4" customFormat="1" ht="25.5" outlineLevel="1">
      <c r="A56" s="145"/>
      <c r="B56" s="146" t="s">
        <v>135</v>
      </c>
      <c r="C56" s="147"/>
      <c r="D56" s="147"/>
      <c r="E56" s="147">
        <v>1006</v>
      </c>
      <c r="F56" s="147">
        <v>1006</v>
      </c>
      <c r="H56" s="74"/>
      <c r="I56" s="74"/>
      <c r="J56" s="74"/>
      <c r="K56" s="74"/>
      <c r="L56" s="75"/>
      <c r="M56" s="76"/>
      <c r="N56" s="76"/>
      <c r="O56" s="76"/>
      <c r="P56" s="76"/>
    </row>
  </sheetData>
  <sheetProtection/>
  <mergeCells count="17">
    <mergeCell ref="A1:F1"/>
    <mergeCell ref="C3:D3"/>
    <mergeCell ref="E3:G3"/>
    <mergeCell ref="B2:G2"/>
    <mergeCell ref="B5:E5"/>
    <mergeCell ref="M42:P42"/>
    <mergeCell ref="B7:E7"/>
    <mergeCell ref="A6:F6"/>
    <mergeCell ref="B42:F42"/>
    <mergeCell ref="M14:P14"/>
    <mergeCell ref="B14:F14"/>
    <mergeCell ref="C11:F11"/>
    <mergeCell ref="B11:B12"/>
    <mergeCell ref="A11:A12"/>
    <mergeCell ref="A39:A40"/>
    <mergeCell ref="B39:B40"/>
    <mergeCell ref="C39:F39"/>
  </mergeCells>
  <printOptions/>
  <pageMargins left="0.89" right="0.31496062992125984" top="0.35433070866141736" bottom="0.37" header="0.3937007874015748" footer="0.16"/>
  <pageSetup horizontalDpi="600" verticalDpi="600" orientation="portrait" paperSize="9" scale="53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A1:AP421"/>
  <sheetViews>
    <sheetView view="pageBreakPreview" zoomScale="70" zoomScaleSheetLayoutView="70" zoomScalePageLayoutView="0" workbookViewId="0" topLeftCell="A1">
      <selection activeCell="A9" sqref="A9:Y9"/>
    </sheetView>
  </sheetViews>
  <sheetFormatPr defaultColWidth="9.00390625" defaultRowHeight="12.75" outlineLevelRow="1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0" customFormat="1" ht="33.75" customHeight="1">
      <c r="A2" s="163" t="s">
        <v>140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60" customFormat="1" ht="16.5" customHeight="1">
      <c r="A3" s="202" t="s">
        <v>141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s="71" customFormat="1" ht="30" customHeight="1">
      <c r="A4" s="88"/>
      <c r="B4" s="88"/>
      <c r="C4" s="88"/>
      <c r="D4" s="88"/>
      <c r="E4" s="88"/>
      <c r="F4" s="88"/>
      <c r="G4" s="88"/>
      <c r="H4" s="88"/>
      <c r="I4" s="88"/>
      <c r="J4" s="88" t="s">
        <v>12</v>
      </c>
      <c r="K4" s="174" t="s">
        <v>23</v>
      </c>
      <c r="L4" s="175"/>
      <c r="M4" s="175"/>
      <c r="N4" s="192" t="s">
        <v>55</v>
      </c>
      <c r="O4" s="193"/>
      <c r="P4" s="193"/>
      <c r="Q4" s="88"/>
      <c r="R4" s="88"/>
      <c r="S4" s="88"/>
      <c r="T4" s="88"/>
      <c r="U4" s="88"/>
      <c r="V4" s="88"/>
      <c r="W4" s="88"/>
      <c r="X4" s="88"/>
      <c r="Y4" s="88"/>
    </row>
    <row r="5" ht="15" customHeight="1"/>
    <row r="6" spans="1:25" ht="18" customHeight="1">
      <c r="A6" s="189" t="s">
        <v>71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 ht="13.5" customHeight="1">
      <c r="A7" s="205" t="s">
        <v>91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</row>
    <row r="8" spans="1:25" ht="17.25" customHeight="1">
      <c r="A8" s="205" t="s">
        <v>96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</row>
    <row r="9" spans="1:25" ht="15" customHeight="1">
      <c r="A9" s="205" t="s">
        <v>111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</row>
    <row r="10" spans="1:25" ht="15" customHeight="1">
      <c r="A10" s="205" t="s">
        <v>109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</row>
    <row r="12" spans="1:25" s="14" customFormat="1" ht="33" customHeight="1">
      <c r="A12" s="203" t="s">
        <v>122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</row>
    <row r="13" ht="14.25">
      <c r="A13"/>
    </row>
    <row r="14" spans="1:25" ht="15" thickBot="1">
      <c r="A14" s="20"/>
      <c r="Y14" s="20"/>
    </row>
    <row r="15" spans="1:25" ht="15" customHeight="1" thickBot="1">
      <c r="A15" s="194" t="s">
        <v>21</v>
      </c>
      <c r="B15" s="186" t="s">
        <v>114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8"/>
    </row>
    <row r="16" spans="1:25" ht="26.25" thickBot="1">
      <c r="A16" s="195"/>
      <c r="B16" s="23" t="s">
        <v>29</v>
      </c>
      <c r="C16" s="24" t="s">
        <v>30</v>
      </c>
      <c r="D16" s="25" t="s">
        <v>31</v>
      </c>
      <c r="E16" s="24" t="s">
        <v>32</v>
      </c>
      <c r="F16" s="24" t="s">
        <v>33</v>
      </c>
      <c r="G16" s="24" t="s">
        <v>34</v>
      </c>
      <c r="H16" s="24" t="s">
        <v>35</v>
      </c>
      <c r="I16" s="24" t="s">
        <v>36</v>
      </c>
      <c r="J16" s="24" t="s">
        <v>37</v>
      </c>
      <c r="K16" s="26" t="s">
        <v>41</v>
      </c>
      <c r="L16" s="24" t="s">
        <v>42</v>
      </c>
      <c r="M16" s="27" t="s">
        <v>43</v>
      </c>
      <c r="N16" s="26" t="s">
        <v>44</v>
      </c>
      <c r="O16" s="24" t="s">
        <v>45</v>
      </c>
      <c r="P16" s="27" t="s">
        <v>46</v>
      </c>
      <c r="Q16" s="25" t="s">
        <v>47</v>
      </c>
      <c r="R16" s="24" t="s">
        <v>48</v>
      </c>
      <c r="S16" s="25" t="s">
        <v>49</v>
      </c>
      <c r="T16" s="24" t="s">
        <v>50</v>
      </c>
      <c r="U16" s="25" t="s">
        <v>51</v>
      </c>
      <c r="V16" s="24" t="s">
        <v>52</v>
      </c>
      <c r="W16" s="25" t="s">
        <v>53</v>
      </c>
      <c r="X16" s="24" t="s">
        <v>54</v>
      </c>
      <c r="Y16" s="22" t="s">
        <v>40</v>
      </c>
    </row>
    <row r="17" spans="1:25" ht="19.5" customHeight="1" thickBot="1">
      <c r="A17" s="19">
        <v>1</v>
      </c>
      <c r="B17" s="131">
        <f>B18+B19+B20+B21+B22+B23</f>
        <v>6792.30764609</v>
      </c>
      <c r="C17" s="132">
        <f aca="true" t="shared" si="0" ref="C17:Y17">C18+C19+C20+C21+C22+C23</f>
        <v>6841.72738645</v>
      </c>
      <c r="D17" s="132">
        <f t="shared" si="0"/>
        <v>6862.18173011</v>
      </c>
      <c r="E17" s="132">
        <f t="shared" si="0"/>
        <v>6876.65396832</v>
      </c>
      <c r="F17" s="132">
        <f t="shared" si="0"/>
        <v>6877.89517319</v>
      </c>
      <c r="G17" s="132">
        <f t="shared" si="0"/>
        <v>6847.500121630001</v>
      </c>
      <c r="H17" s="132">
        <f t="shared" si="0"/>
        <v>6815.07658375</v>
      </c>
      <c r="I17" s="132">
        <f t="shared" si="0"/>
        <v>6757.2683186</v>
      </c>
      <c r="J17" s="132">
        <f t="shared" si="0"/>
        <v>6745.69039948</v>
      </c>
      <c r="K17" s="132">
        <f t="shared" si="0"/>
        <v>6673.28867447</v>
      </c>
      <c r="L17" s="132">
        <f t="shared" si="0"/>
        <v>6696.39699876</v>
      </c>
      <c r="M17" s="132">
        <f t="shared" si="0"/>
        <v>6711.841901690001</v>
      </c>
      <c r="N17" s="132">
        <f t="shared" si="0"/>
        <v>6742.17404847</v>
      </c>
      <c r="O17" s="132">
        <f t="shared" si="0"/>
        <v>6753.027512770001</v>
      </c>
      <c r="P17" s="132">
        <f t="shared" si="0"/>
        <v>6764.4429832900005</v>
      </c>
      <c r="Q17" s="132">
        <f t="shared" si="0"/>
        <v>6739.0808886</v>
      </c>
      <c r="R17" s="132">
        <f t="shared" si="0"/>
        <v>6740.826519550001</v>
      </c>
      <c r="S17" s="132">
        <f t="shared" si="0"/>
        <v>6709.69180792</v>
      </c>
      <c r="T17" s="132">
        <f t="shared" si="0"/>
        <v>6697.91603882</v>
      </c>
      <c r="U17" s="132">
        <f t="shared" si="0"/>
        <v>6707.22699442</v>
      </c>
      <c r="V17" s="132">
        <f t="shared" si="0"/>
        <v>6709.79069752</v>
      </c>
      <c r="W17" s="132">
        <f t="shared" si="0"/>
        <v>6731.24802473</v>
      </c>
      <c r="X17" s="132">
        <f t="shared" si="0"/>
        <v>6746.255133250001</v>
      </c>
      <c r="Y17" s="133">
        <f t="shared" si="0"/>
        <v>6785.32776912</v>
      </c>
    </row>
    <row r="18" spans="1:25" ht="51.75" outlineLevel="1" thickBot="1">
      <c r="A18" s="9" t="s">
        <v>97</v>
      </c>
      <c r="B18" s="134">
        <v>2021.41681383</v>
      </c>
      <c r="C18" s="135">
        <v>2070.83655419</v>
      </c>
      <c r="D18" s="135">
        <v>2091.29089785</v>
      </c>
      <c r="E18" s="135">
        <v>2105.76313606</v>
      </c>
      <c r="F18" s="135">
        <v>2107.00434093</v>
      </c>
      <c r="G18" s="135">
        <v>2076.60928937</v>
      </c>
      <c r="H18" s="135">
        <v>2044.18575149</v>
      </c>
      <c r="I18" s="135">
        <v>1986.37748634</v>
      </c>
      <c r="J18" s="135">
        <v>1974.79956722</v>
      </c>
      <c r="K18" s="135">
        <v>1902.39784221</v>
      </c>
      <c r="L18" s="135">
        <v>1925.5061665</v>
      </c>
      <c r="M18" s="135">
        <v>1940.95106943</v>
      </c>
      <c r="N18" s="135">
        <v>1971.28321621</v>
      </c>
      <c r="O18" s="135">
        <v>1982.13668051</v>
      </c>
      <c r="P18" s="135">
        <v>1993.55215103</v>
      </c>
      <c r="Q18" s="135">
        <v>1968.19005634</v>
      </c>
      <c r="R18" s="135">
        <v>1969.93568729</v>
      </c>
      <c r="S18" s="135">
        <v>1938.80097566</v>
      </c>
      <c r="T18" s="135">
        <v>1927.02520656</v>
      </c>
      <c r="U18" s="135">
        <v>1936.33616216</v>
      </c>
      <c r="V18" s="135">
        <v>1938.89986526</v>
      </c>
      <c r="W18" s="135">
        <v>1960.35719247</v>
      </c>
      <c r="X18" s="135">
        <v>1975.36430099</v>
      </c>
      <c r="Y18" s="136">
        <v>2014.43693686</v>
      </c>
    </row>
    <row r="19" spans="1:25" ht="39" outlineLevel="1" thickBot="1">
      <c r="A19" s="9" t="s">
        <v>101</v>
      </c>
      <c r="B19" s="134">
        <v>31.24</v>
      </c>
      <c r="C19" s="135">
        <v>31.24</v>
      </c>
      <c r="D19" s="135">
        <v>31.24</v>
      </c>
      <c r="E19" s="135">
        <v>31.24</v>
      </c>
      <c r="F19" s="135">
        <v>31.24</v>
      </c>
      <c r="G19" s="135">
        <v>31.24</v>
      </c>
      <c r="H19" s="135">
        <v>31.24</v>
      </c>
      <c r="I19" s="135">
        <v>31.24</v>
      </c>
      <c r="J19" s="135">
        <v>31.24</v>
      </c>
      <c r="K19" s="135">
        <v>31.24</v>
      </c>
      <c r="L19" s="135">
        <v>31.24</v>
      </c>
      <c r="M19" s="135">
        <v>31.24</v>
      </c>
      <c r="N19" s="135">
        <v>31.24</v>
      </c>
      <c r="O19" s="135">
        <v>31.24</v>
      </c>
      <c r="P19" s="135">
        <v>31.24</v>
      </c>
      <c r="Q19" s="135">
        <v>31.24</v>
      </c>
      <c r="R19" s="135">
        <v>31.24</v>
      </c>
      <c r="S19" s="135">
        <v>31.24</v>
      </c>
      <c r="T19" s="135">
        <v>31.24</v>
      </c>
      <c r="U19" s="135">
        <v>31.24</v>
      </c>
      <c r="V19" s="135">
        <v>31.24</v>
      </c>
      <c r="W19" s="135">
        <v>31.24</v>
      </c>
      <c r="X19" s="135">
        <v>31.24</v>
      </c>
      <c r="Y19" s="136">
        <v>31.24</v>
      </c>
    </row>
    <row r="20" spans="1:25" ht="15" outlineLevel="1" thickBot="1">
      <c r="A20" s="9" t="s">
        <v>66</v>
      </c>
      <c r="B20" s="134">
        <v>3052.84</v>
      </c>
      <c r="C20" s="135">
        <v>3052.84</v>
      </c>
      <c r="D20" s="135">
        <v>3052.84</v>
      </c>
      <c r="E20" s="135">
        <v>3052.84</v>
      </c>
      <c r="F20" s="135">
        <v>3052.84</v>
      </c>
      <c r="G20" s="135">
        <v>3052.84</v>
      </c>
      <c r="H20" s="135">
        <v>3052.84</v>
      </c>
      <c r="I20" s="135">
        <v>3052.84</v>
      </c>
      <c r="J20" s="135">
        <v>3052.84</v>
      </c>
      <c r="K20" s="135">
        <v>3052.84</v>
      </c>
      <c r="L20" s="135">
        <v>3052.84</v>
      </c>
      <c r="M20" s="135">
        <v>3052.84</v>
      </c>
      <c r="N20" s="135">
        <v>3052.84</v>
      </c>
      <c r="O20" s="135">
        <v>3052.84</v>
      </c>
      <c r="P20" s="135">
        <v>3052.84</v>
      </c>
      <c r="Q20" s="135">
        <v>3052.84</v>
      </c>
      <c r="R20" s="135">
        <v>3052.84</v>
      </c>
      <c r="S20" s="135">
        <v>3052.84</v>
      </c>
      <c r="T20" s="135">
        <v>3052.84</v>
      </c>
      <c r="U20" s="135">
        <v>3052.84</v>
      </c>
      <c r="V20" s="135">
        <v>3052.84</v>
      </c>
      <c r="W20" s="135">
        <v>3052.84</v>
      </c>
      <c r="X20" s="135">
        <v>3052.84</v>
      </c>
      <c r="Y20" s="136">
        <v>3052.84</v>
      </c>
    </row>
    <row r="21" spans="1:25" ht="15" outlineLevel="1" thickBot="1">
      <c r="A21" s="9" t="s">
        <v>67</v>
      </c>
      <c r="B21" s="134">
        <v>676.12</v>
      </c>
      <c r="C21" s="135">
        <v>676.12</v>
      </c>
      <c r="D21" s="135">
        <v>676.12</v>
      </c>
      <c r="E21" s="135">
        <v>676.12</v>
      </c>
      <c r="F21" s="135">
        <v>676.12</v>
      </c>
      <c r="G21" s="135">
        <v>676.12</v>
      </c>
      <c r="H21" s="135">
        <v>676.12</v>
      </c>
      <c r="I21" s="135">
        <v>676.12</v>
      </c>
      <c r="J21" s="135">
        <v>676.12</v>
      </c>
      <c r="K21" s="135">
        <v>676.12</v>
      </c>
      <c r="L21" s="135">
        <v>676.12</v>
      </c>
      <c r="M21" s="135">
        <v>676.12</v>
      </c>
      <c r="N21" s="135">
        <v>676.12</v>
      </c>
      <c r="O21" s="135">
        <v>676.12</v>
      </c>
      <c r="P21" s="135">
        <v>676.12</v>
      </c>
      <c r="Q21" s="135">
        <v>676.12</v>
      </c>
      <c r="R21" s="135">
        <v>676.12</v>
      </c>
      <c r="S21" s="135">
        <v>676.12</v>
      </c>
      <c r="T21" s="135">
        <v>676.12</v>
      </c>
      <c r="U21" s="135">
        <v>676.12</v>
      </c>
      <c r="V21" s="135">
        <v>676.12</v>
      </c>
      <c r="W21" s="135">
        <v>676.12</v>
      </c>
      <c r="X21" s="135">
        <v>676.12</v>
      </c>
      <c r="Y21" s="136">
        <v>676.12</v>
      </c>
    </row>
    <row r="22" spans="1:25" ht="15" outlineLevel="1" thickBot="1">
      <c r="A22" s="9" t="s">
        <v>69</v>
      </c>
      <c r="B22" s="134">
        <v>4.69083226</v>
      </c>
      <c r="C22" s="135">
        <v>4.69083226</v>
      </c>
      <c r="D22" s="135">
        <v>4.69083226</v>
      </c>
      <c r="E22" s="135">
        <v>4.69083226</v>
      </c>
      <c r="F22" s="135">
        <v>4.69083226</v>
      </c>
      <c r="G22" s="135">
        <v>4.69083226</v>
      </c>
      <c r="H22" s="135">
        <v>4.69083226</v>
      </c>
      <c r="I22" s="135">
        <v>4.69083226</v>
      </c>
      <c r="J22" s="135">
        <v>4.69083226</v>
      </c>
      <c r="K22" s="135">
        <v>4.69083226</v>
      </c>
      <c r="L22" s="135">
        <v>4.69083226</v>
      </c>
      <c r="M22" s="135">
        <v>4.69083226</v>
      </c>
      <c r="N22" s="135">
        <v>4.69083226</v>
      </c>
      <c r="O22" s="135">
        <v>4.69083226</v>
      </c>
      <c r="P22" s="135">
        <v>4.69083226</v>
      </c>
      <c r="Q22" s="135">
        <v>4.69083226</v>
      </c>
      <c r="R22" s="135">
        <v>4.69083226</v>
      </c>
      <c r="S22" s="135">
        <v>4.69083226</v>
      </c>
      <c r="T22" s="135">
        <v>4.69083226</v>
      </c>
      <c r="U22" s="135">
        <v>4.69083226</v>
      </c>
      <c r="V22" s="135">
        <v>4.69083226</v>
      </c>
      <c r="W22" s="135">
        <v>4.69083226</v>
      </c>
      <c r="X22" s="135">
        <v>4.69083226</v>
      </c>
      <c r="Y22" s="136">
        <v>4.69083226</v>
      </c>
    </row>
    <row r="23" spans="1:25" ht="26.25" outlineLevel="1" thickBot="1">
      <c r="A23" s="45" t="s">
        <v>138</v>
      </c>
      <c r="B23" s="134">
        <v>1006</v>
      </c>
      <c r="C23" s="135">
        <v>1006</v>
      </c>
      <c r="D23" s="135">
        <v>1006</v>
      </c>
      <c r="E23" s="135">
        <v>1006</v>
      </c>
      <c r="F23" s="135">
        <v>1006</v>
      </c>
      <c r="G23" s="135">
        <v>1006</v>
      </c>
      <c r="H23" s="135">
        <v>1006</v>
      </c>
      <c r="I23" s="135">
        <v>1006</v>
      </c>
      <c r="J23" s="135">
        <v>1006</v>
      </c>
      <c r="K23" s="135">
        <v>1006</v>
      </c>
      <c r="L23" s="135">
        <v>1006</v>
      </c>
      <c r="M23" s="135">
        <v>1006</v>
      </c>
      <c r="N23" s="135">
        <v>1006</v>
      </c>
      <c r="O23" s="135">
        <v>1006</v>
      </c>
      <c r="P23" s="135">
        <v>1006</v>
      </c>
      <c r="Q23" s="135">
        <v>1006</v>
      </c>
      <c r="R23" s="135">
        <v>1006</v>
      </c>
      <c r="S23" s="135">
        <v>1006</v>
      </c>
      <c r="T23" s="135">
        <v>1006</v>
      </c>
      <c r="U23" s="135">
        <v>1006</v>
      </c>
      <c r="V23" s="135">
        <v>1006</v>
      </c>
      <c r="W23" s="135">
        <v>1006</v>
      </c>
      <c r="X23" s="135">
        <v>1006</v>
      </c>
      <c r="Y23" s="136">
        <v>1006</v>
      </c>
    </row>
    <row r="24" spans="1:25" ht="19.5" customHeight="1" thickBot="1">
      <c r="A24" s="19">
        <v>2</v>
      </c>
      <c r="B24" s="131">
        <f>B25+B26+B27+B28+B29+B30</f>
        <v>6764.11288295</v>
      </c>
      <c r="C24" s="132">
        <f aca="true" t="shared" si="1" ref="C24:Y24">C25+C26+C27+C28+C29+C30</f>
        <v>6743.41413513</v>
      </c>
      <c r="D24" s="132">
        <f t="shared" si="1"/>
        <v>6766.77980669</v>
      </c>
      <c r="E24" s="132">
        <f t="shared" si="1"/>
        <v>6780.084914550001</v>
      </c>
      <c r="F24" s="132">
        <f t="shared" si="1"/>
        <v>6782.011381300001</v>
      </c>
      <c r="G24" s="132">
        <f t="shared" si="1"/>
        <v>6752.507142480001</v>
      </c>
      <c r="H24" s="132">
        <f t="shared" si="1"/>
        <v>6646.2512006</v>
      </c>
      <c r="I24" s="132">
        <f t="shared" si="1"/>
        <v>6600.41084512</v>
      </c>
      <c r="J24" s="132">
        <f t="shared" si="1"/>
        <v>6575.4765573800005</v>
      </c>
      <c r="K24" s="132">
        <f t="shared" si="1"/>
        <v>6592.51234463</v>
      </c>
      <c r="L24" s="132">
        <f t="shared" si="1"/>
        <v>6590.63620417</v>
      </c>
      <c r="M24" s="132">
        <f t="shared" si="1"/>
        <v>6590.78697596</v>
      </c>
      <c r="N24" s="132">
        <f t="shared" si="1"/>
        <v>6615.595090430001</v>
      </c>
      <c r="O24" s="132">
        <f t="shared" si="1"/>
        <v>6658.275182040001</v>
      </c>
      <c r="P24" s="132">
        <f t="shared" si="1"/>
        <v>6675.11227259</v>
      </c>
      <c r="Q24" s="132">
        <f t="shared" si="1"/>
        <v>6680.4157466</v>
      </c>
      <c r="R24" s="132">
        <f t="shared" si="1"/>
        <v>6685.29332803</v>
      </c>
      <c r="S24" s="132">
        <f t="shared" si="1"/>
        <v>6677.47383532</v>
      </c>
      <c r="T24" s="132">
        <f t="shared" si="1"/>
        <v>6633.59385639</v>
      </c>
      <c r="U24" s="132">
        <f t="shared" si="1"/>
        <v>6571.03259091</v>
      </c>
      <c r="V24" s="132">
        <f t="shared" si="1"/>
        <v>6565.149291350001</v>
      </c>
      <c r="W24" s="132">
        <f t="shared" si="1"/>
        <v>6574.25296701</v>
      </c>
      <c r="X24" s="132">
        <f t="shared" si="1"/>
        <v>6596.35041103</v>
      </c>
      <c r="Y24" s="133">
        <f t="shared" si="1"/>
        <v>6640.109468000001</v>
      </c>
    </row>
    <row r="25" spans="1:25" ht="51.75" outlineLevel="1" thickBot="1">
      <c r="A25" s="9" t="s">
        <v>97</v>
      </c>
      <c r="B25" s="134">
        <v>1993.22205069</v>
      </c>
      <c r="C25" s="135">
        <v>1972.52330287</v>
      </c>
      <c r="D25" s="135">
        <v>1995.88897443</v>
      </c>
      <c r="E25" s="135">
        <v>2009.19408229</v>
      </c>
      <c r="F25" s="135">
        <v>2011.12054904</v>
      </c>
      <c r="G25" s="135">
        <v>1981.61631022</v>
      </c>
      <c r="H25" s="135">
        <v>1875.36036834</v>
      </c>
      <c r="I25" s="135">
        <v>1829.52001286</v>
      </c>
      <c r="J25" s="135">
        <v>1804.58572512</v>
      </c>
      <c r="K25" s="135">
        <v>1821.62151237</v>
      </c>
      <c r="L25" s="135">
        <v>1819.74537191</v>
      </c>
      <c r="M25" s="135">
        <v>1819.8961437</v>
      </c>
      <c r="N25" s="135">
        <v>1844.70425817</v>
      </c>
      <c r="O25" s="135">
        <v>1887.38434978</v>
      </c>
      <c r="P25" s="135">
        <v>1904.22144033</v>
      </c>
      <c r="Q25" s="135">
        <v>1909.52491434</v>
      </c>
      <c r="R25" s="135">
        <v>1914.40249577</v>
      </c>
      <c r="S25" s="135">
        <v>1906.58300306</v>
      </c>
      <c r="T25" s="135">
        <v>1862.70302413</v>
      </c>
      <c r="U25" s="135">
        <v>1800.14175865</v>
      </c>
      <c r="V25" s="135">
        <v>1794.25845909</v>
      </c>
      <c r="W25" s="135">
        <v>1803.36213475</v>
      </c>
      <c r="X25" s="135">
        <v>1825.45957877</v>
      </c>
      <c r="Y25" s="136">
        <v>1869.21863574</v>
      </c>
    </row>
    <row r="26" spans="1:25" ht="39" outlineLevel="1" thickBot="1">
      <c r="A26" s="9" t="s">
        <v>101</v>
      </c>
      <c r="B26" s="134">
        <v>31.24</v>
      </c>
      <c r="C26" s="135">
        <v>31.24</v>
      </c>
      <c r="D26" s="135">
        <v>31.24</v>
      </c>
      <c r="E26" s="135">
        <v>31.24</v>
      </c>
      <c r="F26" s="135">
        <v>31.24</v>
      </c>
      <c r="G26" s="135">
        <v>31.24</v>
      </c>
      <c r="H26" s="135">
        <v>31.24</v>
      </c>
      <c r="I26" s="135">
        <v>31.24</v>
      </c>
      <c r="J26" s="135">
        <v>31.24</v>
      </c>
      <c r="K26" s="135">
        <v>31.24</v>
      </c>
      <c r="L26" s="135">
        <v>31.24</v>
      </c>
      <c r="M26" s="135">
        <v>31.24</v>
      </c>
      <c r="N26" s="135">
        <v>31.24</v>
      </c>
      <c r="O26" s="135">
        <v>31.24</v>
      </c>
      <c r="P26" s="135">
        <v>31.24</v>
      </c>
      <c r="Q26" s="135">
        <v>31.24</v>
      </c>
      <c r="R26" s="135">
        <v>31.24</v>
      </c>
      <c r="S26" s="135">
        <v>31.24</v>
      </c>
      <c r="T26" s="135">
        <v>31.24</v>
      </c>
      <c r="U26" s="135">
        <v>31.24</v>
      </c>
      <c r="V26" s="135">
        <v>31.24</v>
      </c>
      <c r="W26" s="135">
        <v>31.24</v>
      </c>
      <c r="X26" s="135">
        <v>31.24</v>
      </c>
      <c r="Y26" s="136">
        <v>31.24</v>
      </c>
    </row>
    <row r="27" spans="1:25" ht="15" outlineLevel="1" thickBot="1">
      <c r="A27" s="9" t="s">
        <v>66</v>
      </c>
      <c r="B27" s="134">
        <v>3052.84</v>
      </c>
      <c r="C27" s="135">
        <v>3052.84</v>
      </c>
      <c r="D27" s="135">
        <v>3052.84</v>
      </c>
      <c r="E27" s="135">
        <v>3052.84</v>
      </c>
      <c r="F27" s="135">
        <v>3052.84</v>
      </c>
      <c r="G27" s="135">
        <v>3052.84</v>
      </c>
      <c r="H27" s="135">
        <v>3052.84</v>
      </c>
      <c r="I27" s="135">
        <v>3052.84</v>
      </c>
      <c r="J27" s="135">
        <v>3052.84</v>
      </c>
      <c r="K27" s="135">
        <v>3052.84</v>
      </c>
      <c r="L27" s="135">
        <v>3052.84</v>
      </c>
      <c r="M27" s="135">
        <v>3052.84</v>
      </c>
      <c r="N27" s="135">
        <v>3052.84</v>
      </c>
      <c r="O27" s="135">
        <v>3052.84</v>
      </c>
      <c r="P27" s="135">
        <v>3052.84</v>
      </c>
      <c r="Q27" s="135">
        <v>3052.84</v>
      </c>
      <c r="R27" s="135">
        <v>3052.84</v>
      </c>
      <c r="S27" s="135">
        <v>3052.84</v>
      </c>
      <c r="T27" s="135">
        <v>3052.84</v>
      </c>
      <c r="U27" s="135">
        <v>3052.84</v>
      </c>
      <c r="V27" s="135">
        <v>3052.84</v>
      </c>
      <c r="W27" s="135">
        <v>3052.84</v>
      </c>
      <c r="X27" s="135">
        <v>3052.84</v>
      </c>
      <c r="Y27" s="136">
        <v>3052.84</v>
      </c>
    </row>
    <row r="28" spans="1:25" ht="15" outlineLevel="1" thickBot="1">
      <c r="A28" s="9" t="s">
        <v>67</v>
      </c>
      <c r="B28" s="134">
        <v>676.12</v>
      </c>
      <c r="C28" s="135">
        <v>676.12</v>
      </c>
      <c r="D28" s="135">
        <v>676.12</v>
      </c>
      <c r="E28" s="135">
        <v>676.12</v>
      </c>
      <c r="F28" s="135">
        <v>676.12</v>
      </c>
      <c r="G28" s="135">
        <v>676.12</v>
      </c>
      <c r="H28" s="135">
        <v>676.12</v>
      </c>
      <c r="I28" s="135">
        <v>676.12</v>
      </c>
      <c r="J28" s="135">
        <v>676.12</v>
      </c>
      <c r="K28" s="135">
        <v>676.12</v>
      </c>
      <c r="L28" s="135">
        <v>676.12</v>
      </c>
      <c r="M28" s="135">
        <v>676.12</v>
      </c>
      <c r="N28" s="135">
        <v>676.12</v>
      </c>
      <c r="O28" s="135">
        <v>676.12</v>
      </c>
      <c r="P28" s="135">
        <v>676.12</v>
      </c>
      <c r="Q28" s="135">
        <v>676.12</v>
      </c>
      <c r="R28" s="135">
        <v>676.12</v>
      </c>
      <c r="S28" s="135">
        <v>676.12</v>
      </c>
      <c r="T28" s="135">
        <v>676.12</v>
      </c>
      <c r="U28" s="135">
        <v>676.12</v>
      </c>
      <c r="V28" s="135">
        <v>676.12</v>
      </c>
      <c r="W28" s="135">
        <v>676.12</v>
      </c>
      <c r="X28" s="135">
        <v>676.12</v>
      </c>
      <c r="Y28" s="136">
        <v>676.12</v>
      </c>
    </row>
    <row r="29" spans="1:25" ht="15" outlineLevel="1" thickBot="1">
      <c r="A29" s="9" t="s">
        <v>69</v>
      </c>
      <c r="B29" s="134">
        <v>4.69083226</v>
      </c>
      <c r="C29" s="135">
        <v>4.69083226</v>
      </c>
      <c r="D29" s="135">
        <v>4.69083226</v>
      </c>
      <c r="E29" s="135">
        <v>4.69083226</v>
      </c>
      <c r="F29" s="135">
        <v>4.69083226</v>
      </c>
      <c r="G29" s="135">
        <v>4.69083226</v>
      </c>
      <c r="H29" s="135">
        <v>4.69083226</v>
      </c>
      <c r="I29" s="135">
        <v>4.69083226</v>
      </c>
      <c r="J29" s="135">
        <v>4.69083226</v>
      </c>
      <c r="K29" s="135">
        <v>4.69083226</v>
      </c>
      <c r="L29" s="135">
        <v>4.69083226</v>
      </c>
      <c r="M29" s="135">
        <v>4.69083226</v>
      </c>
      <c r="N29" s="135">
        <v>4.69083226</v>
      </c>
      <c r="O29" s="135">
        <v>4.69083226</v>
      </c>
      <c r="P29" s="135">
        <v>4.69083226</v>
      </c>
      <c r="Q29" s="135">
        <v>4.69083226</v>
      </c>
      <c r="R29" s="135">
        <v>4.69083226</v>
      </c>
      <c r="S29" s="135">
        <v>4.69083226</v>
      </c>
      <c r="T29" s="135">
        <v>4.69083226</v>
      </c>
      <c r="U29" s="135">
        <v>4.69083226</v>
      </c>
      <c r="V29" s="135">
        <v>4.69083226</v>
      </c>
      <c r="W29" s="135">
        <v>4.69083226</v>
      </c>
      <c r="X29" s="135">
        <v>4.69083226</v>
      </c>
      <c r="Y29" s="136">
        <v>4.69083226</v>
      </c>
    </row>
    <row r="30" spans="1:25" ht="26.25" outlineLevel="1" thickBot="1">
      <c r="A30" s="45" t="s">
        <v>138</v>
      </c>
      <c r="B30" s="134">
        <v>1006</v>
      </c>
      <c r="C30" s="135">
        <v>1006</v>
      </c>
      <c r="D30" s="135">
        <v>1006</v>
      </c>
      <c r="E30" s="135">
        <v>1006</v>
      </c>
      <c r="F30" s="135">
        <v>1006</v>
      </c>
      <c r="G30" s="135">
        <v>1006</v>
      </c>
      <c r="H30" s="135">
        <v>1006</v>
      </c>
      <c r="I30" s="135">
        <v>1006</v>
      </c>
      <c r="J30" s="135">
        <v>1006</v>
      </c>
      <c r="K30" s="135">
        <v>1006</v>
      </c>
      <c r="L30" s="135">
        <v>1006</v>
      </c>
      <c r="M30" s="135">
        <v>1006</v>
      </c>
      <c r="N30" s="135">
        <v>1006</v>
      </c>
      <c r="O30" s="135">
        <v>1006</v>
      </c>
      <c r="P30" s="135">
        <v>1006</v>
      </c>
      <c r="Q30" s="135">
        <v>1006</v>
      </c>
      <c r="R30" s="135">
        <v>1006</v>
      </c>
      <c r="S30" s="135">
        <v>1006</v>
      </c>
      <c r="T30" s="135">
        <v>1006</v>
      </c>
      <c r="U30" s="135">
        <v>1006</v>
      </c>
      <c r="V30" s="135">
        <v>1006</v>
      </c>
      <c r="W30" s="135">
        <v>1006</v>
      </c>
      <c r="X30" s="135">
        <v>1006</v>
      </c>
      <c r="Y30" s="136">
        <v>1006</v>
      </c>
    </row>
    <row r="31" spans="1:25" ht="19.5" customHeight="1" thickBot="1">
      <c r="A31" s="19">
        <v>3</v>
      </c>
      <c r="B31" s="131">
        <f>B32+B33+B34+B35+B36+B37</f>
        <v>6663.642240630001</v>
      </c>
      <c r="C31" s="132">
        <f aca="true" t="shared" si="2" ref="C31:Y31">C32+C33+C34+C35+C36+C37</f>
        <v>6676.2013366500005</v>
      </c>
      <c r="D31" s="132">
        <f t="shared" si="2"/>
        <v>6697.96470626</v>
      </c>
      <c r="E31" s="132">
        <f t="shared" si="2"/>
        <v>6702.67737509</v>
      </c>
      <c r="F31" s="132">
        <f t="shared" si="2"/>
        <v>6688.51443828</v>
      </c>
      <c r="G31" s="132">
        <f t="shared" si="2"/>
        <v>6678.33449601</v>
      </c>
      <c r="H31" s="132">
        <f t="shared" si="2"/>
        <v>6666.6757378600005</v>
      </c>
      <c r="I31" s="132">
        <f t="shared" si="2"/>
        <v>6586.27992241</v>
      </c>
      <c r="J31" s="132">
        <f t="shared" si="2"/>
        <v>6595.39856738</v>
      </c>
      <c r="K31" s="132">
        <f t="shared" si="2"/>
        <v>6578.34186715</v>
      </c>
      <c r="L31" s="132">
        <f t="shared" si="2"/>
        <v>6558.66304834</v>
      </c>
      <c r="M31" s="132">
        <f t="shared" si="2"/>
        <v>6568.78478733</v>
      </c>
      <c r="N31" s="132">
        <f t="shared" si="2"/>
        <v>6592.20699186</v>
      </c>
      <c r="O31" s="132">
        <f t="shared" si="2"/>
        <v>6663.516922680001</v>
      </c>
      <c r="P31" s="132">
        <f t="shared" si="2"/>
        <v>6676.00762173</v>
      </c>
      <c r="Q31" s="132">
        <f t="shared" si="2"/>
        <v>6630.42881175</v>
      </c>
      <c r="R31" s="132">
        <f t="shared" si="2"/>
        <v>6690.74287005</v>
      </c>
      <c r="S31" s="132">
        <f t="shared" si="2"/>
        <v>6631.49716275</v>
      </c>
      <c r="T31" s="132">
        <f t="shared" si="2"/>
        <v>6599.54675127</v>
      </c>
      <c r="U31" s="132">
        <f t="shared" si="2"/>
        <v>6560.77710052</v>
      </c>
      <c r="V31" s="132">
        <f t="shared" si="2"/>
        <v>6568.7191699800005</v>
      </c>
      <c r="W31" s="132">
        <f t="shared" si="2"/>
        <v>6565.11983623</v>
      </c>
      <c r="X31" s="132">
        <f t="shared" si="2"/>
        <v>6589.96093254</v>
      </c>
      <c r="Y31" s="133">
        <f t="shared" si="2"/>
        <v>6658.047097000001</v>
      </c>
    </row>
    <row r="32" spans="1:25" ht="51.75" outlineLevel="1" thickBot="1">
      <c r="A32" s="9" t="s">
        <v>97</v>
      </c>
      <c r="B32" s="134">
        <v>1892.75140837</v>
      </c>
      <c r="C32" s="135">
        <v>1905.31050439</v>
      </c>
      <c r="D32" s="135">
        <v>1927.073874</v>
      </c>
      <c r="E32" s="135">
        <v>1931.78654283</v>
      </c>
      <c r="F32" s="135">
        <v>1917.62360602</v>
      </c>
      <c r="G32" s="135">
        <v>1907.44366375</v>
      </c>
      <c r="H32" s="135">
        <v>1895.7849056</v>
      </c>
      <c r="I32" s="135">
        <v>1815.38909015</v>
      </c>
      <c r="J32" s="135">
        <v>1824.50773512</v>
      </c>
      <c r="K32" s="135">
        <v>1807.45103489</v>
      </c>
      <c r="L32" s="135">
        <v>1787.77221608</v>
      </c>
      <c r="M32" s="135">
        <v>1797.89395507</v>
      </c>
      <c r="N32" s="135">
        <v>1821.3161596</v>
      </c>
      <c r="O32" s="135">
        <v>1892.62609042</v>
      </c>
      <c r="P32" s="135">
        <v>1905.11678947</v>
      </c>
      <c r="Q32" s="135">
        <v>1859.53797949</v>
      </c>
      <c r="R32" s="135">
        <v>1919.85203779</v>
      </c>
      <c r="S32" s="135">
        <v>1860.60633049</v>
      </c>
      <c r="T32" s="135">
        <v>1828.65591901</v>
      </c>
      <c r="U32" s="135">
        <v>1789.88626826</v>
      </c>
      <c r="V32" s="135">
        <v>1797.82833772</v>
      </c>
      <c r="W32" s="135">
        <v>1794.22900397</v>
      </c>
      <c r="X32" s="135">
        <v>1819.07010028</v>
      </c>
      <c r="Y32" s="136">
        <v>1887.15626474</v>
      </c>
    </row>
    <row r="33" spans="1:25" ht="39" outlineLevel="1" thickBot="1">
      <c r="A33" s="9" t="s">
        <v>101</v>
      </c>
      <c r="B33" s="134">
        <v>31.24</v>
      </c>
      <c r="C33" s="135">
        <v>31.24</v>
      </c>
      <c r="D33" s="135">
        <v>31.24</v>
      </c>
      <c r="E33" s="135">
        <v>31.24</v>
      </c>
      <c r="F33" s="135">
        <v>31.24</v>
      </c>
      <c r="G33" s="135">
        <v>31.24</v>
      </c>
      <c r="H33" s="135">
        <v>31.24</v>
      </c>
      <c r="I33" s="135">
        <v>31.24</v>
      </c>
      <c r="J33" s="135">
        <v>31.24</v>
      </c>
      <c r="K33" s="135">
        <v>31.24</v>
      </c>
      <c r="L33" s="135">
        <v>31.24</v>
      </c>
      <c r="M33" s="135">
        <v>31.24</v>
      </c>
      <c r="N33" s="135">
        <v>31.24</v>
      </c>
      <c r="O33" s="135">
        <v>31.24</v>
      </c>
      <c r="P33" s="135">
        <v>31.24</v>
      </c>
      <c r="Q33" s="135">
        <v>31.24</v>
      </c>
      <c r="R33" s="135">
        <v>31.24</v>
      </c>
      <c r="S33" s="135">
        <v>31.24</v>
      </c>
      <c r="T33" s="135">
        <v>31.24</v>
      </c>
      <c r="U33" s="135">
        <v>31.24</v>
      </c>
      <c r="V33" s="135">
        <v>31.24</v>
      </c>
      <c r="W33" s="135">
        <v>31.24</v>
      </c>
      <c r="X33" s="135">
        <v>31.24</v>
      </c>
      <c r="Y33" s="136">
        <v>31.24</v>
      </c>
    </row>
    <row r="34" spans="1:25" ht="15" outlineLevel="1" thickBot="1">
      <c r="A34" s="9" t="s">
        <v>66</v>
      </c>
      <c r="B34" s="134">
        <v>3052.84</v>
      </c>
      <c r="C34" s="135">
        <v>3052.84</v>
      </c>
      <c r="D34" s="135">
        <v>3052.84</v>
      </c>
      <c r="E34" s="135">
        <v>3052.84</v>
      </c>
      <c r="F34" s="135">
        <v>3052.84</v>
      </c>
      <c r="G34" s="135">
        <v>3052.84</v>
      </c>
      <c r="H34" s="135">
        <v>3052.84</v>
      </c>
      <c r="I34" s="135">
        <v>3052.84</v>
      </c>
      <c r="J34" s="135">
        <v>3052.84</v>
      </c>
      <c r="K34" s="135">
        <v>3052.84</v>
      </c>
      <c r="L34" s="135">
        <v>3052.84</v>
      </c>
      <c r="M34" s="135">
        <v>3052.84</v>
      </c>
      <c r="N34" s="135">
        <v>3052.84</v>
      </c>
      <c r="O34" s="135">
        <v>3052.84</v>
      </c>
      <c r="P34" s="135">
        <v>3052.84</v>
      </c>
      <c r="Q34" s="135">
        <v>3052.84</v>
      </c>
      <c r="R34" s="135">
        <v>3052.84</v>
      </c>
      <c r="S34" s="135">
        <v>3052.84</v>
      </c>
      <c r="T34" s="135">
        <v>3052.84</v>
      </c>
      <c r="U34" s="135">
        <v>3052.84</v>
      </c>
      <c r="V34" s="135">
        <v>3052.84</v>
      </c>
      <c r="W34" s="135">
        <v>3052.84</v>
      </c>
      <c r="X34" s="135">
        <v>3052.84</v>
      </c>
      <c r="Y34" s="136">
        <v>3052.84</v>
      </c>
    </row>
    <row r="35" spans="1:25" ht="15" outlineLevel="1" thickBot="1">
      <c r="A35" s="9" t="s">
        <v>67</v>
      </c>
      <c r="B35" s="134">
        <v>676.12</v>
      </c>
      <c r="C35" s="135">
        <v>676.12</v>
      </c>
      <c r="D35" s="135">
        <v>676.12</v>
      </c>
      <c r="E35" s="135">
        <v>676.12</v>
      </c>
      <c r="F35" s="135">
        <v>676.12</v>
      </c>
      <c r="G35" s="135">
        <v>676.12</v>
      </c>
      <c r="H35" s="135">
        <v>676.12</v>
      </c>
      <c r="I35" s="135">
        <v>676.12</v>
      </c>
      <c r="J35" s="135">
        <v>676.12</v>
      </c>
      <c r="K35" s="135">
        <v>676.12</v>
      </c>
      <c r="L35" s="135">
        <v>676.12</v>
      </c>
      <c r="M35" s="135">
        <v>676.12</v>
      </c>
      <c r="N35" s="135">
        <v>676.12</v>
      </c>
      <c r="O35" s="135">
        <v>676.12</v>
      </c>
      <c r="P35" s="135">
        <v>676.12</v>
      </c>
      <c r="Q35" s="135">
        <v>676.12</v>
      </c>
      <c r="R35" s="135">
        <v>676.12</v>
      </c>
      <c r="S35" s="135">
        <v>676.12</v>
      </c>
      <c r="T35" s="135">
        <v>676.12</v>
      </c>
      <c r="U35" s="135">
        <v>676.12</v>
      </c>
      <c r="V35" s="135">
        <v>676.12</v>
      </c>
      <c r="W35" s="135">
        <v>676.12</v>
      </c>
      <c r="X35" s="135">
        <v>676.12</v>
      </c>
      <c r="Y35" s="136">
        <v>676.12</v>
      </c>
    </row>
    <row r="36" spans="1:25" ht="15" outlineLevel="1" thickBot="1">
      <c r="A36" s="9" t="s">
        <v>69</v>
      </c>
      <c r="B36" s="134">
        <v>4.69083226</v>
      </c>
      <c r="C36" s="135">
        <v>4.69083226</v>
      </c>
      <c r="D36" s="135">
        <v>4.69083226</v>
      </c>
      <c r="E36" s="135">
        <v>4.69083226</v>
      </c>
      <c r="F36" s="135">
        <v>4.69083226</v>
      </c>
      <c r="G36" s="135">
        <v>4.69083226</v>
      </c>
      <c r="H36" s="135">
        <v>4.69083226</v>
      </c>
      <c r="I36" s="135">
        <v>4.69083226</v>
      </c>
      <c r="J36" s="135">
        <v>4.69083226</v>
      </c>
      <c r="K36" s="135">
        <v>4.69083226</v>
      </c>
      <c r="L36" s="135">
        <v>4.69083226</v>
      </c>
      <c r="M36" s="135">
        <v>4.69083226</v>
      </c>
      <c r="N36" s="135">
        <v>4.69083226</v>
      </c>
      <c r="O36" s="135">
        <v>4.69083226</v>
      </c>
      <c r="P36" s="135">
        <v>4.69083226</v>
      </c>
      <c r="Q36" s="135">
        <v>4.69083226</v>
      </c>
      <c r="R36" s="135">
        <v>4.69083226</v>
      </c>
      <c r="S36" s="135">
        <v>4.69083226</v>
      </c>
      <c r="T36" s="135">
        <v>4.69083226</v>
      </c>
      <c r="U36" s="135">
        <v>4.69083226</v>
      </c>
      <c r="V36" s="135">
        <v>4.69083226</v>
      </c>
      <c r="W36" s="135">
        <v>4.69083226</v>
      </c>
      <c r="X36" s="135">
        <v>4.69083226</v>
      </c>
      <c r="Y36" s="136">
        <v>4.69083226</v>
      </c>
    </row>
    <row r="37" spans="1:25" ht="26.25" outlineLevel="1" thickBot="1">
      <c r="A37" s="45" t="s">
        <v>138</v>
      </c>
      <c r="B37" s="134">
        <v>1006</v>
      </c>
      <c r="C37" s="135">
        <v>1006</v>
      </c>
      <c r="D37" s="135">
        <v>1006</v>
      </c>
      <c r="E37" s="135">
        <v>1006</v>
      </c>
      <c r="F37" s="135">
        <v>1006</v>
      </c>
      <c r="G37" s="135">
        <v>1006</v>
      </c>
      <c r="H37" s="135">
        <v>1006</v>
      </c>
      <c r="I37" s="135">
        <v>1006</v>
      </c>
      <c r="J37" s="135">
        <v>1006</v>
      </c>
      <c r="K37" s="135">
        <v>1006</v>
      </c>
      <c r="L37" s="135">
        <v>1006</v>
      </c>
      <c r="M37" s="135">
        <v>1006</v>
      </c>
      <c r="N37" s="135">
        <v>1006</v>
      </c>
      <c r="O37" s="135">
        <v>1006</v>
      </c>
      <c r="P37" s="135">
        <v>1006</v>
      </c>
      <c r="Q37" s="135">
        <v>1006</v>
      </c>
      <c r="R37" s="135">
        <v>1006</v>
      </c>
      <c r="S37" s="135">
        <v>1006</v>
      </c>
      <c r="T37" s="135">
        <v>1006</v>
      </c>
      <c r="U37" s="135">
        <v>1006</v>
      </c>
      <c r="V37" s="135">
        <v>1006</v>
      </c>
      <c r="W37" s="135">
        <v>1006</v>
      </c>
      <c r="X37" s="135">
        <v>1006</v>
      </c>
      <c r="Y37" s="136">
        <v>1006</v>
      </c>
    </row>
    <row r="38" spans="1:25" ht="19.5" customHeight="1" thickBot="1">
      <c r="A38" s="19">
        <v>4</v>
      </c>
      <c r="B38" s="131">
        <f>B39+B40+B41+B42+B43+B44</f>
        <v>6604.53532403</v>
      </c>
      <c r="C38" s="132">
        <f aca="true" t="shared" si="3" ref="C38:Y38">C39+C40+C41+C42+C43+C44</f>
        <v>6637.47876445</v>
      </c>
      <c r="D38" s="132">
        <f t="shared" si="3"/>
        <v>6646.566287170001</v>
      </c>
      <c r="E38" s="132">
        <f t="shared" si="3"/>
        <v>6645.513530460001</v>
      </c>
      <c r="F38" s="132">
        <f t="shared" si="3"/>
        <v>6629.32863791</v>
      </c>
      <c r="G38" s="132">
        <f t="shared" si="3"/>
        <v>6607.3230595800005</v>
      </c>
      <c r="H38" s="132">
        <f t="shared" si="3"/>
        <v>6557.56961371</v>
      </c>
      <c r="I38" s="132">
        <f t="shared" si="3"/>
        <v>6506.11274345</v>
      </c>
      <c r="J38" s="132">
        <f t="shared" si="3"/>
        <v>6489.01599428</v>
      </c>
      <c r="K38" s="132">
        <f t="shared" si="3"/>
        <v>6478.477142260001</v>
      </c>
      <c r="L38" s="132">
        <f t="shared" si="3"/>
        <v>6486.534011080001</v>
      </c>
      <c r="M38" s="132">
        <f t="shared" si="3"/>
        <v>6499.83875401</v>
      </c>
      <c r="N38" s="132">
        <f t="shared" si="3"/>
        <v>6533.56566817</v>
      </c>
      <c r="O38" s="132">
        <f t="shared" si="3"/>
        <v>6563.58467257</v>
      </c>
      <c r="P38" s="132">
        <f t="shared" si="3"/>
        <v>6577.90704703</v>
      </c>
      <c r="Q38" s="132">
        <f t="shared" si="3"/>
        <v>6586.61967247</v>
      </c>
      <c r="R38" s="132">
        <f t="shared" si="3"/>
        <v>6591.92073787</v>
      </c>
      <c r="S38" s="132">
        <f t="shared" si="3"/>
        <v>6556.6324307</v>
      </c>
      <c r="T38" s="132">
        <f t="shared" si="3"/>
        <v>6515.32280882</v>
      </c>
      <c r="U38" s="132">
        <f t="shared" si="3"/>
        <v>6499.8244284</v>
      </c>
      <c r="V38" s="132">
        <f t="shared" si="3"/>
        <v>6510.663975740001</v>
      </c>
      <c r="W38" s="132">
        <f t="shared" si="3"/>
        <v>6547.04249195</v>
      </c>
      <c r="X38" s="132">
        <f t="shared" si="3"/>
        <v>6581.32975739</v>
      </c>
      <c r="Y38" s="133">
        <f t="shared" si="3"/>
        <v>6607.22946097</v>
      </c>
    </row>
    <row r="39" spans="1:25" ht="51.75" outlineLevel="1" thickBot="1">
      <c r="A39" s="9" t="s">
        <v>97</v>
      </c>
      <c r="B39" s="134">
        <v>1833.64449177</v>
      </c>
      <c r="C39" s="135">
        <v>1866.58793219</v>
      </c>
      <c r="D39" s="135">
        <v>1875.67545491</v>
      </c>
      <c r="E39" s="135">
        <v>1874.6226982</v>
      </c>
      <c r="F39" s="135">
        <v>1858.43780565</v>
      </c>
      <c r="G39" s="135">
        <v>1836.43222732</v>
      </c>
      <c r="H39" s="135">
        <v>1786.67878145</v>
      </c>
      <c r="I39" s="135">
        <v>1735.22191119</v>
      </c>
      <c r="J39" s="135">
        <v>1718.12516202</v>
      </c>
      <c r="K39" s="135">
        <v>1707.58631</v>
      </c>
      <c r="L39" s="135">
        <v>1715.64317882</v>
      </c>
      <c r="M39" s="135">
        <v>1728.94792175</v>
      </c>
      <c r="N39" s="135">
        <v>1762.67483591</v>
      </c>
      <c r="O39" s="135">
        <v>1792.69384031</v>
      </c>
      <c r="P39" s="135">
        <v>1807.01621477</v>
      </c>
      <c r="Q39" s="135">
        <v>1815.72884021</v>
      </c>
      <c r="R39" s="135">
        <v>1821.02990561</v>
      </c>
      <c r="S39" s="135">
        <v>1785.74159844</v>
      </c>
      <c r="T39" s="135">
        <v>1744.43197656</v>
      </c>
      <c r="U39" s="135">
        <v>1728.93359614</v>
      </c>
      <c r="V39" s="135">
        <v>1739.77314348</v>
      </c>
      <c r="W39" s="135">
        <v>1776.15165969</v>
      </c>
      <c r="X39" s="135">
        <v>1810.43892513</v>
      </c>
      <c r="Y39" s="136">
        <v>1836.33862871</v>
      </c>
    </row>
    <row r="40" spans="1:25" ht="39" outlineLevel="1" thickBot="1">
      <c r="A40" s="9" t="s">
        <v>101</v>
      </c>
      <c r="B40" s="134">
        <v>31.24</v>
      </c>
      <c r="C40" s="135">
        <v>31.24</v>
      </c>
      <c r="D40" s="135">
        <v>31.24</v>
      </c>
      <c r="E40" s="135">
        <v>31.24</v>
      </c>
      <c r="F40" s="135">
        <v>31.24</v>
      </c>
      <c r="G40" s="135">
        <v>31.24</v>
      </c>
      <c r="H40" s="135">
        <v>31.24</v>
      </c>
      <c r="I40" s="135">
        <v>31.24</v>
      </c>
      <c r="J40" s="135">
        <v>31.24</v>
      </c>
      <c r="K40" s="135">
        <v>31.24</v>
      </c>
      <c r="L40" s="135">
        <v>31.24</v>
      </c>
      <c r="M40" s="135">
        <v>31.24</v>
      </c>
      <c r="N40" s="135">
        <v>31.24</v>
      </c>
      <c r="O40" s="135">
        <v>31.24</v>
      </c>
      <c r="P40" s="135">
        <v>31.24</v>
      </c>
      <c r="Q40" s="135">
        <v>31.24</v>
      </c>
      <c r="R40" s="135">
        <v>31.24</v>
      </c>
      <c r="S40" s="135">
        <v>31.24</v>
      </c>
      <c r="T40" s="135">
        <v>31.24</v>
      </c>
      <c r="U40" s="135">
        <v>31.24</v>
      </c>
      <c r="V40" s="135">
        <v>31.24</v>
      </c>
      <c r="W40" s="135">
        <v>31.24</v>
      </c>
      <c r="X40" s="135">
        <v>31.24</v>
      </c>
      <c r="Y40" s="136">
        <v>31.24</v>
      </c>
    </row>
    <row r="41" spans="1:25" ht="15" outlineLevel="1" thickBot="1">
      <c r="A41" s="9" t="s">
        <v>66</v>
      </c>
      <c r="B41" s="134">
        <v>3052.84</v>
      </c>
      <c r="C41" s="135">
        <v>3052.84</v>
      </c>
      <c r="D41" s="135">
        <v>3052.84</v>
      </c>
      <c r="E41" s="135">
        <v>3052.84</v>
      </c>
      <c r="F41" s="135">
        <v>3052.84</v>
      </c>
      <c r="G41" s="135">
        <v>3052.84</v>
      </c>
      <c r="H41" s="135">
        <v>3052.84</v>
      </c>
      <c r="I41" s="135">
        <v>3052.84</v>
      </c>
      <c r="J41" s="135">
        <v>3052.84</v>
      </c>
      <c r="K41" s="135">
        <v>3052.84</v>
      </c>
      <c r="L41" s="135">
        <v>3052.84</v>
      </c>
      <c r="M41" s="135">
        <v>3052.84</v>
      </c>
      <c r="N41" s="135">
        <v>3052.84</v>
      </c>
      <c r="O41" s="135">
        <v>3052.84</v>
      </c>
      <c r="P41" s="135">
        <v>3052.84</v>
      </c>
      <c r="Q41" s="135">
        <v>3052.84</v>
      </c>
      <c r="R41" s="135">
        <v>3052.84</v>
      </c>
      <c r="S41" s="135">
        <v>3052.84</v>
      </c>
      <c r="T41" s="135">
        <v>3052.84</v>
      </c>
      <c r="U41" s="135">
        <v>3052.84</v>
      </c>
      <c r="V41" s="135">
        <v>3052.84</v>
      </c>
      <c r="W41" s="135">
        <v>3052.84</v>
      </c>
      <c r="X41" s="135">
        <v>3052.84</v>
      </c>
      <c r="Y41" s="136">
        <v>3052.84</v>
      </c>
    </row>
    <row r="42" spans="1:25" ht="15" outlineLevel="1" thickBot="1">
      <c r="A42" s="9" t="s">
        <v>67</v>
      </c>
      <c r="B42" s="134">
        <v>676.12</v>
      </c>
      <c r="C42" s="135">
        <v>676.12</v>
      </c>
      <c r="D42" s="135">
        <v>676.12</v>
      </c>
      <c r="E42" s="135">
        <v>676.12</v>
      </c>
      <c r="F42" s="135">
        <v>676.12</v>
      </c>
      <c r="G42" s="135">
        <v>676.12</v>
      </c>
      <c r="H42" s="135">
        <v>676.12</v>
      </c>
      <c r="I42" s="135">
        <v>676.12</v>
      </c>
      <c r="J42" s="135">
        <v>676.12</v>
      </c>
      <c r="K42" s="135">
        <v>676.12</v>
      </c>
      <c r="L42" s="135">
        <v>676.12</v>
      </c>
      <c r="M42" s="135">
        <v>676.12</v>
      </c>
      <c r="N42" s="135">
        <v>676.12</v>
      </c>
      <c r="O42" s="135">
        <v>676.12</v>
      </c>
      <c r="P42" s="135">
        <v>676.12</v>
      </c>
      <c r="Q42" s="135">
        <v>676.12</v>
      </c>
      <c r="R42" s="135">
        <v>676.12</v>
      </c>
      <c r="S42" s="135">
        <v>676.12</v>
      </c>
      <c r="T42" s="135">
        <v>676.12</v>
      </c>
      <c r="U42" s="135">
        <v>676.12</v>
      </c>
      <c r="V42" s="135">
        <v>676.12</v>
      </c>
      <c r="W42" s="135">
        <v>676.12</v>
      </c>
      <c r="X42" s="135">
        <v>676.12</v>
      </c>
      <c r="Y42" s="136">
        <v>676.12</v>
      </c>
    </row>
    <row r="43" spans="1:25" ht="15" outlineLevel="1" thickBot="1">
      <c r="A43" s="9" t="s">
        <v>69</v>
      </c>
      <c r="B43" s="134">
        <v>4.69083226</v>
      </c>
      <c r="C43" s="135">
        <v>4.69083226</v>
      </c>
      <c r="D43" s="135">
        <v>4.69083226</v>
      </c>
      <c r="E43" s="135">
        <v>4.69083226</v>
      </c>
      <c r="F43" s="135">
        <v>4.69083226</v>
      </c>
      <c r="G43" s="135">
        <v>4.69083226</v>
      </c>
      <c r="H43" s="135">
        <v>4.69083226</v>
      </c>
      <c r="I43" s="135">
        <v>4.69083226</v>
      </c>
      <c r="J43" s="135">
        <v>4.69083226</v>
      </c>
      <c r="K43" s="135">
        <v>4.69083226</v>
      </c>
      <c r="L43" s="135">
        <v>4.69083226</v>
      </c>
      <c r="M43" s="135">
        <v>4.69083226</v>
      </c>
      <c r="N43" s="135">
        <v>4.69083226</v>
      </c>
      <c r="O43" s="135">
        <v>4.69083226</v>
      </c>
      <c r="P43" s="135">
        <v>4.69083226</v>
      </c>
      <c r="Q43" s="135">
        <v>4.69083226</v>
      </c>
      <c r="R43" s="135">
        <v>4.69083226</v>
      </c>
      <c r="S43" s="135">
        <v>4.69083226</v>
      </c>
      <c r="T43" s="135">
        <v>4.69083226</v>
      </c>
      <c r="U43" s="135">
        <v>4.69083226</v>
      </c>
      <c r="V43" s="135">
        <v>4.69083226</v>
      </c>
      <c r="W43" s="135">
        <v>4.69083226</v>
      </c>
      <c r="X43" s="135">
        <v>4.69083226</v>
      </c>
      <c r="Y43" s="136">
        <v>4.69083226</v>
      </c>
    </row>
    <row r="44" spans="1:25" ht="26.25" outlineLevel="1" thickBot="1">
      <c r="A44" s="45" t="s">
        <v>138</v>
      </c>
      <c r="B44" s="134">
        <v>1006</v>
      </c>
      <c r="C44" s="135">
        <v>1006</v>
      </c>
      <c r="D44" s="135">
        <v>1006</v>
      </c>
      <c r="E44" s="135">
        <v>1006</v>
      </c>
      <c r="F44" s="135">
        <v>1006</v>
      </c>
      <c r="G44" s="135">
        <v>1006</v>
      </c>
      <c r="H44" s="135">
        <v>1006</v>
      </c>
      <c r="I44" s="135">
        <v>1006</v>
      </c>
      <c r="J44" s="135">
        <v>1006</v>
      </c>
      <c r="K44" s="135">
        <v>1006</v>
      </c>
      <c r="L44" s="135">
        <v>1006</v>
      </c>
      <c r="M44" s="135">
        <v>1006</v>
      </c>
      <c r="N44" s="135">
        <v>1006</v>
      </c>
      <c r="O44" s="135">
        <v>1006</v>
      </c>
      <c r="P44" s="135">
        <v>1006</v>
      </c>
      <c r="Q44" s="135">
        <v>1006</v>
      </c>
      <c r="R44" s="135">
        <v>1006</v>
      </c>
      <c r="S44" s="135">
        <v>1006</v>
      </c>
      <c r="T44" s="135">
        <v>1006</v>
      </c>
      <c r="U44" s="135">
        <v>1006</v>
      </c>
      <c r="V44" s="135">
        <v>1006</v>
      </c>
      <c r="W44" s="135">
        <v>1006</v>
      </c>
      <c r="X44" s="135">
        <v>1006</v>
      </c>
      <c r="Y44" s="136">
        <v>1006</v>
      </c>
    </row>
    <row r="45" spans="1:25" ht="19.5" customHeight="1" thickBot="1">
      <c r="A45" s="19">
        <v>5</v>
      </c>
      <c r="B45" s="131">
        <f>B46+B47+B48+B49+B50+B51</f>
        <v>6618.27042413</v>
      </c>
      <c r="C45" s="132">
        <f aca="true" t="shared" si="4" ref="C45:Y45">C46+C47+C48+C49+C50+C51</f>
        <v>6653.36817142</v>
      </c>
      <c r="D45" s="132">
        <f t="shared" si="4"/>
        <v>6673.5462782</v>
      </c>
      <c r="E45" s="132">
        <f t="shared" si="4"/>
        <v>6673.38607184</v>
      </c>
      <c r="F45" s="132">
        <f t="shared" si="4"/>
        <v>6682.46919591</v>
      </c>
      <c r="G45" s="132">
        <f t="shared" si="4"/>
        <v>6663.57348352</v>
      </c>
      <c r="H45" s="132">
        <f t="shared" si="4"/>
        <v>6639.352476800001</v>
      </c>
      <c r="I45" s="132">
        <f t="shared" si="4"/>
        <v>6624.7539489</v>
      </c>
      <c r="J45" s="132">
        <f t="shared" si="4"/>
        <v>6608.58423854</v>
      </c>
      <c r="K45" s="132">
        <f t="shared" si="4"/>
        <v>6540.06378884</v>
      </c>
      <c r="L45" s="132">
        <f t="shared" si="4"/>
        <v>6508.396426740001</v>
      </c>
      <c r="M45" s="132">
        <f t="shared" si="4"/>
        <v>6518.35898611</v>
      </c>
      <c r="N45" s="132">
        <f t="shared" si="4"/>
        <v>6526.306451570001</v>
      </c>
      <c r="O45" s="132">
        <f t="shared" si="4"/>
        <v>6553.47191615</v>
      </c>
      <c r="P45" s="132">
        <f t="shared" si="4"/>
        <v>6582.39838879</v>
      </c>
      <c r="Q45" s="132">
        <f t="shared" si="4"/>
        <v>6600.5180103</v>
      </c>
      <c r="R45" s="132">
        <f t="shared" si="4"/>
        <v>6602.3831238</v>
      </c>
      <c r="S45" s="132">
        <f t="shared" si="4"/>
        <v>6582.15731786</v>
      </c>
      <c r="T45" s="132">
        <f t="shared" si="4"/>
        <v>6558.4233285</v>
      </c>
      <c r="U45" s="132">
        <f t="shared" si="4"/>
        <v>6521.839438110001</v>
      </c>
      <c r="V45" s="132">
        <f t="shared" si="4"/>
        <v>6448.22516633</v>
      </c>
      <c r="W45" s="132">
        <f t="shared" si="4"/>
        <v>6458.43299297</v>
      </c>
      <c r="X45" s="132">
        <f t="shared" si="4"/>
        <v>6487.28746987</v>
      </c>
      <c r="Y45" s="133">
        <f t="shared" si="4"/>
        <v>6585.004364820001</v>
      </c>
    </row>
    <row r="46" spans="1:25" ht="51.75" outlineLevel="1" thickBot="1">
      <c r="A46" s="9" t="s">
        <v>97</v>
      </c>
      <c r="B46" s="134">
        <v>1847.37959187</v>
      </c>
      <c r="C46" s="135">
        <v>1882.47733916</v>
      </c>
      <c r="D46" s="135">
        <v>1902.65544594</v>
      </c>
      <c r="E46" s="135">
        <v>1902.49523958</v>
      </c>
      <c r="F46" s="135">
        <v>1911.57836365</v>
      </c>
      <c r="G46" s="135">
        <v>1892.68265126</v>
      </c>
      <c r="H46" s="135">
        <v>1868.46164454</v>
      </c>
      <c r="I46" s="135">
        <v>1853.86311664</v>
      </c>
      <c r="J46" s="135">
        <v>1837.69340628</v>
      </c>
      <c r="K46" s="135">
        <v>1769.17295658</v>
      </c>
      <c r="L46" s="135">
        <v>1737.50559448</v>
      </c>
      <c r="M46" s="135">
        <v>1747.46815385</v>
      </c>
      <c r="N46" s="135">
        <v>1755.41561931</v>
      </c>
      <c r="O46" s="135">
        <v>1782.58108389</v>
      </c>
      <c r="P46" s="135">
        <v>1811.50755653</v>
      </c>
      <c r="Q46" s="135">
        <v>1829.62717804</v>
      </c>
      <c r="R46" s="135">
        <v>1831.49229154</v>
      </c>
      <c r="S46" s="135">
        <v>1811.2664856</v>
      </c>
      <c r="T46" s="135">
        <v>1787.53249624</v>
      </c>
      <c r="U46" s="135">
        <v>1750.94860585</v>
      </c>
      <c r="V46" s="135">
        <v>1677.33433407</v>
      </c>
      <c r="W46" s="135">
        <v>1687.54216071</v>
      </c>
      <c r="X46" s="135">
        <v>1716.39663761</v>
      </c>
      <c r="Y46" s="136">
        <v>1814.11353256</v>
      </c>
    </row>
    <row r="47" spans="1:25" ht="39" outlineLevel="1" thickBot="1">
      <c r="A47" s="9" t="s">
        <v>101</v>
      </c>
      <c r="B47" s="134">
        <v>31.24</v>
      </c>
      <c r="C47" s="135">
        <v>31.24</v>
      </c>
      <c r="D47" s="135">
        <v>31.24</v>
      </c>
      <c r="E47" s="135">
        <v>31.24</v>
      </c>
      <c r="F47" s="135">
        <v>31.24</v>
      </c>
      <c r="G47" s="135">
        <v>31.24</v>
      </c>
      <c r="H47" s="135">
        <v>31.24</v>
      </c>
      <c r="I47" s="135">
        <v>31.24</v>
      </c>
      <c r="J47" s="135">
        <v>31.24</v>
      </c>
      <c r="K47" s="135">
        <v>31.24</v>
      </c>
      <c r="L47" s="135">
        <v>31.24</v>
      </c>
      <c r="M47" s="135">
        <v>31.24</v>
      </c>
      <c r="N47" s="135">
        <v>31.24</v>
      </c>
      <c r="O47" s="135">
        <v>31.24</v>
      </c>
      <c r="P47" s="135">
        <v>31.24</v>
      </c>
      <c r="Q47" s="135">
        <v>31.24</v>
      </c>
      <c r="R47" s="135">
        <v>31.24</v>
      </c>
      <c r="S47" s="135">
        <v>31.24</v>
      </c>
      <c r="T47" s="135">
        <v>31.24</v>
      </c>
      <c r="U47" s="135">
        <v>31.24</v>
      </c>
      <c r="V47" s="135">
        <v>31.24</v>
      </c>
      <c r="W47" s="135">
        <v>31.24</v>
      </c>
      <c r="X47" s="135">
        <v>31.24</v>
      </c>
      <c r="Y47" s="136">
        <v>31.24</v>
      </c>
    </row>
    <row r="48" spans="1:25" ht="15" outlineLevel="1" thickBot="1">
      <c r="A48" s="9" t="s">
        <v>66</v>
      </c>
      <c r="B48" s="134">
        <v>3052.84</v>
      </c>
      <c r="C48" s="135">
        <v>3052.84</v>
      </c>
      <c r="D48" s="135">
        <v>3052.84</v>
      </c>
      <c r="E48" s="135">
        <v>3052.84</v>
      </c>
      <c r="F48" s="135">
        <v>3052.84</v>
      </c>
      <c r="G48" s="135">
        <v>3052.84</v>
      </c>
      <c r="H48" s="135">
        <v>3052.84</v>
      </c>
      <c r="I48" s="135">
        <v>3052.84</v>
      </c>
      <c r="J48" s="135">
        <v>3052.84</v>
      </c>
      <c r="K48" s="135">
        <v>3052.84</v>
      </c>
      <c r="L48" s="135">
        <v>3052.84</v>
      </c>
      <c r="M48" s="135">
        <v>3052.84</v>
      </c>
      <c r="N48" s="135">
        <v>3052.84</v>
      </c>
      <c r="O48" s="135">
        <v>3052.84</v>
      </c>
      <c r="P48" s="135">
        <v>3052.84</v>
      </c>
      <c r="Q48" s="135">
        <v>3052.84</v>
      </c>
      <c r="R48" s="135">
        <v>3052.84</v>
      </c>
      <c r="S48" s="135">
        <v>3052.84</v>
      </c>
      <c r="T48" s="135">
        <v>3052.84</v>
      </c>
      <c r="U48" s="135">
        <v>3052.84</v>
      </c>
      <c r="V48" s="135">
        <v>3052.84</v>
      </c>
      <c r="W48" s="135">
        <v>3052.84</v>
      </c>
      <c r="X48" s="135">
        <v>3052.84</v>
      </c>
      <c r="Y48" s="136">
        <v>3052.84</v>
      </c>
    </row>
    <row r="49" spans="1:25" ht="15" outlineLevel="1" thickBot="1">
      <c r="A49" s="9" t="s">
        <v>67</v>
      </c>
      <c r="B49" s="134">
        <v>676.12</v>
      </c>
      <c r="C49" s="135">
        <v>676.12</v>
      </c>
      <c r="D49" s="135">
        <v>676.12</v>
      </c>
      <c r="E49" s="135">
        <v>676.12</v>
      </c>
      <c r="F49" s="135">
        <v>676.12</v>
      </c>
      <c r="G49" s="135">
        <v>676.12</v>
      </c>
      <c r="H49" s="135">
        <v>676.12</v>
      </c>
      <c r="I49" s="135">
        <v>676.12</v>
      </c>
      <c r="J49" s="135">
        <v>676.12</v>
      </c>
      <c r="K49" s="135">
        <v>676.12</v>
      </c>
      <c r="L49" s="135">
        <v>676.12</v>
      </c>
      <c r="M49" s="135">
        <v>676.12</v>
      </c>
      <c r="N49" s="135">
        <v>676.12</v>
      </c>
      <c r="O49" s="135">
        <v>676.12</v>
      </c>
      <c r="P49" s="135">
        <v>676.12</v>
      </c>
      <c r="Q49" s="135">
        <v>676.12</v>
      </c>
      <c r="R49" s="135">
        <v>676.12</v>
      </c>
      <c r="S49" s="135">
        <v>676.12</v>
      </c>
      <c r="T49" s="135">
        <v>676.12</v>
      </c>
      <c r="U49" s="135">
        <v>676.12</v>
      </c>
      <c r="V49" s="135">
        <v>676.12</v>
      </c>
      <c r="W49" s="135">
        <v>676.12</v>
      </c>
      <c r="X49" s="135">
        <v>676.12</v>
      </c>
      <c r="Y49" s="136">
        <v>676.12</v>
      </c>
    </row>
    <row r="50" spans="1:25" ht="15" outlineLevel="1" thickBot="1">
      <c r="A50" s="9" t="s">
        <v>69</v>
      </c>
      <c r="B50" s="134">
        <v>4.69083226</v>
      </c>
      <c r="C50" s="135">
        <v>4.69083226</v>
      </c>
      <c r="D50" s="135">
        <v>4.69083226</v>
      </c>
      <c r="E50" s="135">
        <v>4.69083226</v>
      </c>
      <c r="F50" s="135">
        <v>4.69083226</v>
      </c>
      <c r="G50" s="135">
        <v>4.69083226</v>
      </c>
      <c r="H50" s="135">
        <v>4.69083226</v>
      </c>
      <c r="I50" s="135">
        <v>4.69083226</v>
      </c>
      <c r="J50" s="135">
        <v>4.69083226</v>
      </c>
      <c r="K50" s="135">
        <v>4.69083226</v>
      </c>
      <c r="L50" s="135">
        <v>4.69083226</v>
      </c>
      <c r="M50" s="135">
        <v>4.69083226</v>
      </c>
      <c r="N50" s="135">
        <v>4.69083226</v>
      </c>
      <c r="O50" s="135">
        <v>4.69083226</v>
      </c>
      <c r="P50" s="135">
        <v>4.69083226</v>
      </c>
      <c r="Q50" s="135">
        <v>4.69083226</v>
      </c>
      <c r="R50" s="135">
        <v>4.69083226</v>
      </c>
      <c r="S50" s="135">
        <v>4.69083226</v>
      </c>
      <c r="T50" s="135">
        <v>4.69083226</v>
      </c>
      <c r="U50" s="135">
        <v>4.69083226</v>
      </c>
      <c r="V50" s="135">
        <v>4.69083226</v>
      </c>
      <c r="W50" s="135">
        <v>4.69083226</v>
      </c>
      <c r="X50" s="135">
        <v>4.69083226</v>
      </c>
      <c r="Y50" s="136">
        <v>4.69083226</v>
      </c>
    </row>
    <row r="51" spans="1:25" ht="26.25" outlineLevel="1" thickBot="1">
      <c r="A51" s="45" t="s">
        <v>138</v>
      </c>
      <c r="B51" s="134">
        <v>1006</v>
      </c>
      <c r="C51" s="135">
        <v>1006</v>
      </c>
      <c r="D51" s="135">
        <v>1006</v>
      </c>
      <c r="E51" s="135">
        <v>1006</v>
      </c>
      <c r="F51" s="135">
        <v>1006</v>
      </c>
      <c r="G51" s="135">
        <v>1006</v>
      </c>
      <c r="H51" s="135">
        <v>1006</v>
      </c>
      <c r="I51" s="135">
        <v>1006</v>
      </c>
      <c r="J51" s="135">
        <v>1006</v>
      </c>
      <c r="K51" s="135">
        <v>1006</v>
      </c>
      <c r="L51" s="135">
        <v>1006</v>
      </c>
      <c r="M51" s="135">
        <v>1006</v>
      </c>
      <c r="N51" s="135">
        <v>1006</v>
      </c>
      <c r="O51" s="135">
        <v>1006</v>
      </c>
      <c r="P51" s="135">
        <v>1006</v>
      </c>
      <c r="Q51" s="135">
        <v>1006</v>
      </c>
      <c r="R51" s="135">
        <v>1006</v>
      </c>
      <c r="S51" s="135">
        <v>1006</v>
      </c>
      <c r="T51" s="135">
        <v>1006</v>
      </c>
      <c r="U51" s="135">
        <v>1006</v>
      </c>
      <c r="V51" s="135">
        <v>1006</v>
      </c>
      <c r="W51" s="135">
        <v>1006</v>
      </c>
      <c r="X51" s="135">
        <v>1006</v>
      </c>
      <c r="Y51" s="136">
        <v>1006</v>
      </c>
    </row>
    <row r="52" spans="1:25" ht="19.5" customHeight="1" thickBot="1">
      <c r="A52" s="19">
        <v>6</v>
      </c>
      <c r="B52" s="131">
        <f>B53+B54+B55+B56+B57+B58</f>
        <v>6627.76568685</v>
      </c>
      <c r="C52" s="132">
        <f aca="true" t="shared" si="5" ref="C52:Y52">C53+C54+C55+C56+C57+C58</f>
        <v>6649.06066467</v>
      </c>
      <c r="D52" s="132">
        <f t="shared" si="5"/>
        <v>6670.66300587</v>
      </c>
      <c r="E52" s="132">
        <f t="shared" si="5"/>
        <v>6693.09885197</v>
      </c>
      <c r="F52" s="132">
        <f t="shared" si="5"/>
        <v>6688.46552828</v>
      </c>
      <c r="G52" s="132">
        <f t="shared" si="5"/>
        <v>6684.53574076</v>
      </c>
      <c r="H52" s="132">
        <f t="shared" si="5"/>
        <v>6634.77859577</v>
      </c>
      <c r="I52" s="132">
        <f t="shared" si="5"/>
        <v>6581.42583188</v>
      </c>
      <c r="J52" s="132">
        <f t="shared" si="5"/>
        <v>6562.6259073</v>
      </c>
      <c r="K52" s="132">
        <f t="shared" si="5"/>
        <v>6548.09936536</v>
      </c>
      <c r="L52" s="132">
        <f t="shared" si="5"/>
        <v>6548.2883397900005</v>
      </c>
      <c r="M52" s="132">
        <f t="shared" si="5"/>
        <v>6543.408153230001</v>
      </c>
      <c r="N52" s="132">
        <f t="shared" si="5"/>
        <v>6561.83662427</v>
      </c>
      <c r="O52" s="132">
        <f t="shared" si="5"/>
        <v>6583.56928036</v>
      </c>
      <c r="P52" s="132">
        <f t="shared" si="5"/>
        <v>6592.46035644</v>
      </c>
      <c r="Q52" s="132">
        <f t="shared" si="5"/>
        <v>6596.962988740001</v>
      </c>
      <c r="R52" s="132">
        <f t="shared" si="5"/>
        <v>6602.38954907</v>
      </c>
      <c r="S52" s="132">
        <f t="shared" si="5"/>
        <v>6566.25302982</v>
      </c>
      <c r="T52" s="132">
        <f t="shared" si="5"/>
        <v>6551.22077643</v>
      </c>
      <c r="U52" s="132">
        <f t="shared" si="5"/>
        <v>6534.753970610001</v>
      </c>
      <c r="V52" s="132">
        <f t="shared" si="5"/>
        <v>6527.28626124</v>
      </c>
      <c r="W52" s="132">
        <f t="shared" si="5"/>
        <v>6533.92831575</v>
      </c>
      <c r="X52" s="132">
        <f t="shared" si="5"/>
        <v>6566.211461180001</v>
      </c>
      <c r="Y52" s="133">
        <f t="shared" si="5"/>
        <v>6613.25494084</v>
      </c>
    </row>
    <row r="53" spans="1:25" ht="51.75" outlineLevel="1" thickBot="1">
      <c r="A53" s="9" t="s">
        <v>97</v>
      </c>
      <c r="B53" s="134">
        <v>1856.87485459</v>
      </c>
      <c r="C53" s="135">
        <v>1878.16983241</v>
      </c>
      <c r="D53" s="135">
        <v>1899.77217361</v>
      </c>
      <c r="E53" s="135">
        <v>1922.20801971</v>
      </c>
      <c r="F53" s="135">
        <v>1917.57469602</v>
      </c>
      <c r="G53" s="135">
        <v>1913.6449085</v>
      </c>
      <c r="H53" s="135">
        <v>1863.88776351</v>
      </c>
      <c r="I53" s="135">
        <v>1810.53499962</v>
      </c>
      <c r="J53" s="135">
        <v>1791.73507504</v>
      </c>
      <c r="K53" s="135">
        <v>1777.2085331</v>
      </c>
      <c r="L53" s="135">
        <v>1777.39750753</v>
      </c>
      <c r="M53" s="135">
        <v>1772.51732097</v>
      </c>
      <c r="N53" s="135">
        <v>1790.94579201</v>
      </c>
      <c r="O53" s="135">
        <v>1812.6784481</v>
      </c>
      <c r="P53" s="135">
        <v>1821.56952418</v>
      </c>
      <c r="Q53" s="135">
        <v>1826.07215648</v>
      </c>
      <c r="R53" s="135">
        <v>1831.49871681</v>
      </c>
      <c r="S53" s="135">
        <v>1795.36219756</v>
      </c>
      <c r="T53" s="135">
        <v>1780.32994417</v>
      </c>
      <c r="U53" s="135">
        <v>1763.86313835</v>
      </c>
      <c r="V53" s="135">
        <v>1756.39542898</v>
      </c>
      <c r="W53" s="135">
        <v>1763.03748349</v>
      </c>
      <c r="X53" s="135">
        <v>1795.32062892</v>
      </c>
      <c r="Y53" s="136">
        <v>1842.36410858</v>
      </c>
    </row>
    <row r="54" spans="1:25" ht="39" outlineLevel="1" thickBot="1">
      <c r="A54" s="9" t="s">
        <v>101</v>
      </c>
      <c r="B54" s="134">
        <v>31.24</v>
      </c>
      <c r="C54" s="135">
        <v>31.24</v>
      </c>
      <c r="D54" s="135">
        <v>31.24</v>
      </c>
      <c r="E54" s="135">
        <v>31.24</v>
      </c>
      <c r="F54" s="135">
        <v>31.24</v>
      </c>
      <c r="G54" s="135">
        <v>31.24</v>
      </c>
      <c r="H54" s="135">
        <v>31.24</v>
      </c>
      <c r="I54" s="135">
        <v>31.24</v>
      </c>
      <c r="J54" s="135">
        <v>31.24</v>
      </c>
      <c r="K54" s="135">
        <v>31.24</v>
      </c>
      <c r="L54" s="135">
        <v>31.24</v>
      </c>
      <c r="M54" s="135">
        <v>31.24</v>
      </c>
      <c r="N54" s="135">
        <v>31.24</v>
      </c>
      <c r="O54" s="135">
        <v>31.24</v>
      </c>
      <c r="P54" s="135">
        <v>31.24</v>
      </c>
      <c r="Q54" s="135">
        <v>31.24</v>
      </c>
      <c r="R54" s="135">
        <v>31.24</v>
      </c>
      <c r="S54" s="135">
        <v>31.24</v>
      </c>
      <c r="T54" s="135">
        <v>31.24</v>
      </c>
      <c r="U54" s="135">
        <v>31.24</v>
      </c>
      <c r="V54" s="135">
        <v>31.24</v>
      </c>
      <c r="W54" s="135">
        <v>31.24</v>
      </c>
      <c r="X54" s="135">
        <v>31.24</v>
      </c>
      <c r="Y54" s="136">
        <v>31.24</v>
      </c>
    </row>
    <row r="55" spans="1:25" ht="15" outlineLevel="1" thickBot="1">
      <c r="A55" s="9" t="s">
        <v>66</v>
      </c>
      <c r="B55" s="134">
        <v>3052.84</v>
      </c>
      <c r="C55" s="135">
        <v>3052.84</v>
      </c>
      <c r="D55" s="135">
        <v>3052.84</v>
      </c>
      <c r="E55" s="135">
        <v>3052.84</v>
      </c>
      <c r="F55" s="135">
        <v>3052.84</v>
      </c>
      <c r="G55" s="135">
        <v>3052.84</v>
      </c>
      <c r="H55" s="135">
        <v>3052.84</v>
      </c>
      <c r="I55" s="135">
        <v>3052.84</v>
      </c>
      <c r="J55" s="135">
        <v>3052.84</v>
      </c>
      <c r="K55" s="135">
        <v>3052.84</v>
      </c>
      <c r="L55" s="135">
        <v>3052.84</v>
      </c>
      <c r="M55" s="135">
        <v>3052.84</v>
      </c>
      <c r="N55" s="135">
        <v>3052.84</v>
      </c>
      <c r="O55" s="135">
        <v>3052.84</v>
      </c>
      <c r="P55" s="135">
        <v>3052.84</v>
      </c>
      <c r="Q55" s="135">
        <v>3052.84</v>
      </c>
      <c r="R55" s="135">
        <v>3052.84</v>
      </c>
      <c r="S55" s="135">
        <v>3052.84</v>
      </c>
      <c r="T55" s="135">
        <v>3052.84</v>
      </c>
      <c r="U55" s="135">
        <v>3052.84</v>
      </c>
      <c r="V55" s="135">
        <v>3052.84</v>
      </c>
      <c r="W55" s="135">
        <v>3052.84</v>
      </c>
      <c r="X55" s="135">
        <v>3052.84</v>
      </c>
      <c r="Y55" s="136">
        <v>3052.84</v>
      </c>
    </row>
    <row r="56" spans="1:25" ht="15" outlineLevel="1" thickBot="1">
      <c r="A56" s="9" t="s">
        <v>67</v>
      </c>
      <c r="B56" s="134">
        <v>676.12</v>
      </c>
      <c r="C56" s="135">
        <v>676.12</v>
      </c>
      <c r="D56" s="135">
        <v>676.12</v>
      </c>
      <c r="E56" s="135">
        <v>676.12</v>
      </c>
      <c r="F56" s="135">
        <v>676.12</v>
      </c>
      <c r="G56" s="135">
        <v>676.12</v>
      </c>
      <c r="H56" s="135">
        <v>676.12</v>
      </c>
      <c r="I56" s="135">
        <v>676.12</v>
      </c>
      <c r="J56" s="135">
        <v>676.12</v>
      </c>
      <c r="K56" s="135">
        <v>676.12</v>
      </c>
      <c r="L56" s="135">
        <v>676.12</v>
      </c>
      <c r="M56" s="135">
        <v>676.12</v>
      </c>
      <c r="N56" s="135">
        <v>676.12</v>
      </c>
      <c r="O56" s="135">
        <v>676.12</v>
      </c>
      <c r="P56" s="135">
        <v>676.12</v>
      </c>
      <c r="Q56" s="135">
        <v>676.12</v>
      </c>
      <c r="R56" s="135">
        <v>676.12</v>
      </c>
      <c r="S56" s="135">
        <v>676.12</v>
      </c>
      <c r="T56" s="135">
        <v>676.12</v>
      </c>
      <c r="U56" s="135">
        <v>676.12</v>
      </c>
      <c r="V56" s="135">
        <v>676.12</v>
      </c>
      <c r="W56" s="135">
        <v>676.12</v>
      </c>
      <c r="X56" s="135">
        <v>676.12</v>
      </c>
      <c r="Y56" s="136">
        <v>676.12</v>
      </c>
    </row>
    <row r="57" spans="1:25" ht="15" outlineLevel="1" thickBot="1">
      <c r="A57" s="9" t="s">
        <v>69</v>
      </c>
      <c r="B57" s="134">
        <v>4.69083226</v>
      </c>
      <c r="C57" s="135">
        <v>4.69083226</v>
      </c>
      <c r="D57" s="135">
        <v>4.69083226</v>
      </c>
      <c r="E57" s="135">
        <v>4.69083226</v>
      </c>
      <c r="F57" s="135">
        <v>4.69083226</v>
      </c>
      <c r="G57" s="135">
        <v>4.69083226</v>
      </c>
      <c r="H57" s="135">
        <v>4.69083226</v>
      </c>
      <c r="I57" s="135">
        <v>4.69083226</v>
      </c>
      <c r="J57" s="135">
        <v>4.69083226</v>
      </c>
      <c r="K57" s="135">
        <v>4.69083226</v>
      </c>
      <c r="L57" s="135">
        <v>4.69083226</v>
      </c>
      <c r="M57" s="135">
        <v>4.69083226</v>
      </c>
      <c r="N57" s="135">
        <v>4.69083226</v>
      </c>
      <c r="O57" s="135">
        <v>4.69083226</v>
      </c>
      <c r="P57" s="135">
        <v>4.69083226</v>
      </c>
      <c r="Q57" s="135">
        <v>4.69083226</v>
      </c>
      <c r="R57" s="135">
        <v>4.69083226</v>
      </c>
      <c r="S57" s="135">
        <v>4.69083226</v>
      </c>
      <c r="T57" s="135">
        <v>4.69083226</v>
      </c>
      <c r="U57" s="135">
        <v>4.69083226</v>
      </c>
      <c r="V57" s="135">
        <v>4.69083226</v>
      </c>
      <c r="W57" s="135">
        <v>4.69083226</v>
      </c>
      <c r="X57" s="135">
        <v>4.69083226</v>
      </c>
      <c r="Y57" s="136">
        <v>4.69083226</v>
      </c>
    </row>
    <row r="58" spans="1:25" ht="26.25" outlineLevel="1" thickBot="1">
      <c r="A58" s="45" t="s">
        <v>138</v>
      </c>
      <c r="B58" s="134">
        <v>1006</v>
      </c>
      <c r="C58" s="135">
        <v>1006</v>
      </c>
      <c r="D58" s="135">
        <v>1006</v>
      </c>
      <c r="E58" s="135">
        <v>1006</v>
      </c>
      <c r="F58" s="135">
        <v>1006</v>
      </c>
      <c r="G58" s="135">
        <v>1006</v>
      </c>
      <c r="H58" s="135">
        <v>1006</v>
      </c>
      <c r="I58" s="135">
        <v>1006</v>
      </c>
      <c r="J58" s="135">
        <v>1006</v>
      </c>
      <c r="K58" s="135">
        <v>1006</v>
      </c>
      <c r="L58" s="135">
        <v>1006</v>
      </c>
      <c r="M58" s="135">
        <v>1006</v>
      </c>
      <c r="N58" s="135">
        <v>1006</v>
      </c>
      <c r="O58" s="135">
        <v>1006</v>
      </c>
      <c r="P58" s="135">
        <v>1006</v>
      </c>
      <c r="Q58" s="135">
        <v>1006</v>
      </c>
      <c r="R58" s="135">
        <v>1006</v>
      </c>
      <c r="S58" s="135">
        <v>1006</v>
      </c>
      <c r="T58" s="135">
        <v>1006</v>
      </c>
      <c r="U58" s="135">
        <v>1006</v>
      </c>
      <c r="V58" s="135">
        <v>1006</v>
      </c>
      <c r="W58" s="135">
        <v>1006</v>
      </c>
      <c r="X58" s="135">
        <v>1006</v>
      </c>
      <c r="Y58" s="136">
        <v>1006</v>
      </c>
    </row>
    <row r="59" spans="1:25" ht="19.5" customHeight="1" thickBot="1">
      <c r="A59" s="19">
        <v>7</v>
      </c>
      <c r="B59" s="131">
        <f>B60+B61+B62+B63+B64+B65</f>
        <v>6705.84193233</v>
      </c>
      <c r="C59" s="132">
        <f aca="true" t="shared" si="6" ref="C59:Y59">C60+C61+C62+C63+C64+C65</f>
        <v>6751.76369759</v>
      </c>
      <c r="D59" s="132">
        <f t="shared" si="6"/>
        <v>6808.99845494</v>
      </c>
      <c r="E59" s="132">
        <f t="shared" si="6"/>
        <v>6805.37927512</v>
      </c>
      <c r="F59" s="132">
        <f t="shared" si="6"/>
        <v>6793.04253929</v>
      </c>
      <c r="G59" s="132">
        <f t="shared" si="6"/>
        <v>6766.15268962</v>
      </c>
      <c r="H59" s="132">
        <f t="shared" si="6"/>
        <v>6694.33651802</v>
      </c>
      <c r="I59" s="132">
        <f t="shared" si="6"/>
        <v>6651.04659711</v>
      </c>
      <c r="J59" s="132">
        <f t="shared" si="6"/>
        <v>6627.15007211</v>
      </c>
      <c r="K59" s="132">
        <f t="shared" si="6"/>
        <v>6603.02967494</v>
      </c>
      <c r="L59" s="132">
        <f t="shared" si="6"/>
        <v>6598.32282724</v>
      </c>
      <c r="M59" s="132">
        <f t="shared" si="6"/>
        <v>6616.12212342</v>
      </c>
      <c r="N59" s="132">
        <f t="shared" si="6"/>
        <v>6620.64023074</v>
      </c>
      <c r="O59" s="132">
        <f t="shared" si="6"/>
        <v>6654.415815640001</v>
      </c>
      <c r="P59" s="132">
        <f t="shared" si="6"/>
        <v>6669.16344698</v>
      </c>
      <c r="Q59" s="132">
        <f t="shared" si="6"/>
        <v>6668.6425859500005</v>
      </c>
      <c r="R59" s="132">
        <f t="shared" si="6"/>
        <v>6663.60466092</v>
      </c>
      <c r="S59" s="132">
        <f t="shared" si="6"/>
        <v>6654.92520228</v>
      </c>
      <c r="T59" s="132">
        <f t="shared" si="6"/>
        <v>6632.43493072</v>
      </c>
      <c r="U59" s="132">
        <f t="shared" si="6"/>
        <v>6595.48906436</v>
      </c>
      <c r="V59" s="132">
        <f t="shared" si="6"/>
        <v>6595.493973410001</v>
      </c>
      <c r="W59" s="132">
        <f t="shared" si="6"/>
        <v>6609.88509668</v>
      </c>
      <c r="X59" s="132">
        <f t="shared" si="6"/>
        <v>6641.1468518500005</v>
      </c>
      <c r="Y59" s="133">
        <f t="shared" si="6"/>
        <v>6634.91210012</v>
      </c>
    </row>
    <row r="60" spans="1:25" ht="51.75" outlineLevel="1" thickBot="1">
      <c r="A60" s="9" t="s">
        <v>97</v>
      </c>
      <c r="B60" s="134">
        <v>1934.95110007</v>
      </c>
      <c r="C60" s="135">
        <v>1980.87286533</v>
      </c>
      <c r="D60" s="135">
        <v>2038.10762268</v>
      </c>
      <c r="E60" s="135">
        <v>2034.48844286</v>
      </c>
      <c r="F60" s="135">
        <v>2022.15170703</v>
      </c>
      <c r="G60" s="135">
        <v>1995.26185736</v>
      </c>
      <c r="H60" s="135">
        <v>1923.44568576</v>
      </c>
      <c r="I60" s="135">
        <v>1880.15576485</v>
      </c>
      <c r="J60" s="135">
        <v>1856.25923985</v>
      </c>
      <c r="K60" s="135">
        <v>1832.13884268</v>
      </c>
      <c r="L60" s="135">
        <v>1827.43199498</v>
      </c>
      <c r="M60" s="135">
        <v>1845.23129116</v>
      </c>
      <c r="N60" s="135">
        <v>1849.74939848</v>
      </c>
      <c r="O60" s="135">
        <v>1883.52498338</v>
      </c>
      <c r="P60" s="135">
        <v>1898.27261472</v>
      </c>
      <c r="Q60" s="135">
        <v>1897.75175369</v>
      </c>
      <c r="R60" s="135">
        <v>1892.71382866</v>
      </c>
      <c r="S60" s="135">
        <v>1884.03437002</v>
      </c>
      <c r="T60" s="135">
        <v>1861.54409846</v>
      </c>
      <c r="U60" s="135">
        <v>1824.5982321</v>
      </c>
      <c r="V60" s="135">
        <v>1824.60314115</v>
      </c>
      <c r="W60" s="135">
        <v>1838.99426442</v>
      </c>
      <c r="X60" s="135">
        <v>1870.25601959</v>
      </c>
      <c r="Y60" s="136">
        <v>1864.02126786</v>
      </c>
    </row>
    <row r="61" spans="1:25" ht="39" outlineLevel="1" thickBot="1">
      <c r="A61" s="9" t="s">
        <v>101</v>
      </c>
      <c r="B61" s="134">
        <v>31.24</v>
      </c>
      <c r="C61" s="135">
        <v>31.24</v>
      </c>
      <c r="D61" s="135">
        <v>31.24</v>
      </c>
      <c r="E61" s="135">
        <v>31.24</v>
      </c>
      <c r="F61" s="135">
        <v>31.24</v>
      </c>
      <c r="G61" s="135">
        <v>31.24</v>
      </c>
      <c r="H61" s="135">
        <v>31.24</v>
      </c>
      <c r="I61" s="135">
        <v>31.24</v>
      </c>
      <c r="J61" s="135">
        <v>31.24</v>
      </c>
      <c r="K61" s="135">
        <v>31.24</v>
      </c>
      <c r="L61" s="135">
        <v>31.24</v>
      </c>
      <c r="M61" s="135">
        <v>31.24</v>
      </c>
      <c r="N61" s="135">
        <v>31.24</v>
      </c>
      <c r="O61" s="135">
        <v>31.24</v>
      </c>
      <c r="P61" s="135">
        <v>31.24</v>
      </c>
      <c r="Q61" s="135">
        <v>31.24</v>
      </c>
      <c r="R61" s="135">
        <v>31.24</v>
      </c>
      <c r="S61" s="135">
        <v>31.24</v>
      </c>
      <c r="T61" s="135">
        <v>31.24</v>
      </c>
      <c r="U61" s="135">
        <v>31.24</v>
      </c>
      <c r="V61" s="135">
        <v>31.24</v>
      </c>
      <c r="W61" s="135">
        <v>31.24</v>
      </c>
      <c r="X61" s="135">
        <v>31.24</v>
      </c>
      <c r="Y61" s="136">
        <v>31.24</v>
      </c>
    </row>
    <row r="62" spans="1:25" ht="15" outlineLevel="1" thickBot="1">
      <c r="A62" s="9" t="s">
        <v>66</v>
      </c>
      <c r="B62" s="134">
        <v>3052.84</v>
      </c>
      <c r="C62" s="135">
        <v>3052.84</v>
      </c>
      <c r="D62" s="135">
        <v>3052.84</v>
      </c>
      <c r="E62" s="135">
        <v>3052.84</v>
      </c>
      <c r="F62" s="135">
        <v>3052.84</v>
      </c>
      <c r="G62" s="135">
        <v>3052.84</v>
      </c>
      <c r="H62" s="135">
        <v>3052.84</v>
      </c>
      <c r="I62" s="135">
        <v>3052.84</v>
      </c>
      <c r="J62" s="135">
        <v>3052.84</v>
      </c>
      <c r="K62" s="135">
        <v>3052.84</v>
      </c>
      <c r="L62" s="135">
        <v>3052.84</v>
      </c>
      <c r="M62" s="135">
        <v>3052.84</v>
      </c>
      <c r="N62" s="135">
        <v>3052.84</v>
      </c>
      <c r="O62" s="135">
        <v>3052.84</v>
      </c>
      <c r="P62" s="135">
        <v>3052.84</v>
      </c>
      <c r="Q62" s="135">
        <v>3052.84</v>
      </c>
      <c r="R62" s="135">
        <v>3052.84</v>
      </c>
      <c r="S62" s="135">
        <v>3052.84</v>
      </c>
      <c r="T62" s="135">
        <v>3052.84</v>
      </c>
      <c r="U62" s="135">
        <v>3052.84</v>
      </c>
      <c r="V62" s="135">
        <v>3052.84</v>
      </c>
      <c r="W62" s="135">
        <v>3052.84</v>
      </c>
      <c r="X62" s="135">
        <v>3052.84</v>
      </c>
      <c r="Y62" s="136">
        <v>3052.84</v>
      </c>
    </row>
    <row r="63" spans="1:25" ht="15" outlineLevel="1" thickBot="1">
      <c r="A63" s="9" t="s">
        <v>67</v>
      </c>
      <c r="B63" s="134">
        <v>676.12</v>
      </c>
      <c r="C63" s="135">
        <v>676.12</v>
      </c>
      <c r="D63" s="135">
        <v>676.12</v>
      </c>
      <c r="E63" s="135">
        <v>676.12</v>
      </c>
      <c r="F63" s="135">
        <v>676.12</v>
      </c>
      <c r="G63" s="135">
        <v>676.12</v>
      </c>
      <c r="H63" s="135">
        <v>676.12</v>
      </c>
      <c r="I63" s="135">
        <v>676.12</v>
      </c>
      <c r="J63" s="135">
        <v>676.12</v>
      </c>
      <c r="K63" s="135">
        <v>676.12</v>
      </c>
      <c r="L63" s="135">
        <v>676.12</v>
      </c>
      <c r="M63" s="135">
        <v>676.12</v>
      </c>
      <c r="N63" s="135">
        <v>676.12</v>
      </c>
      <c r="O63" s="135">
        <v>676.12</v>
      </c>
      <c r="P63" s="135">
        <v>676.12</v>
      </c>
      <c r="Q63" s="135">
        <v>676.12</v>
      </c>
      <c r="R63" s="135">
        <v>676.12</v>
      </c>
      <c r="S63" s="135">
        <v>676.12</v>
      </c>
      <c r="T63" s="135">
        <v>676.12</v>
      </c>
      <c r="U63" s="135">
        <v>676.12</v>
      </c>
      <c r="V63" s="135">
        <v>676.12</v>
      </c>
      <c r="W63" s="135">
        <v>676.12</v>
      </c>
      <c r="X63" s="135">
        <v>676.12</v>
      </c>
      <c r="Y63" s="136">
        <v>676.12</v>
      </c>
    </row>
    <row r="64" spans="1:25" ht="15" outlineLevel="1" thickBot="1">
      <c r="A64" s="9" t="s">
        <v>69</v>
      </c>
      <c r="B64" s="134">
        <v>4.69083226</v>
      </c>
      <c r="C64" s="135">
        <v>4.69083226</v>
      </c>
      <c r="D64" s="135">
        <v>4.69083226</v>
      </c>
      <c r="E64" s="135">
        <v>4.69083226</v>
      </c>
      <c r="F64" s="135">
        <v>4.69083226</v>
      </c>
      <c r="G64" s="135">
        <v>4.69083226</v>
      </c>
      <c r="H64" s="135">
        <v>4.69083226</v>
      </c>
      <c r="I64" s="135">
        <v>4.69083226</v>
      </c>
      <c r="J64" s="135">
        <v>4.69083226</v>
      </c>
      <c r="K64" s="135">
        <v>4.69083226</v>
      </c>
      <c r="L64" s="135">
        <v>4.69083226</v>
      </c>
      <c r="M64" s="135">
        <v>4.69083226</v>
      </c>
      <c r="N64" s="135">
        <v>4.69083226</v>
      </c>
      <c r="O64" s="135">
        <v>4.69083226</v>
      </c>
      <c r="P64" s="135">
        <v>4.69083226</v>
      </c>
      <c r="Q64" s="135">
        <v>4.69083226</v>
      </c>
      <c r="R64" s="135">
        <v>4.69083226</v>
      </c>
      <c r="S64" s="135">
        <v>4.69083226</v>
      </c>
      <c r="T64" s="135">
        <v>4.69083226</v>
      </c>
      <c r="U64" s="135">
        <v>4.69083226</v>
      </c>
      <c r="V64" s="135">
        <v>4.69083226</v>
      </c>
      <c r="W64" s="135">
        <v>4.69083226</v>
      </c>
      <c r="X64" s="135">
        <v>4.69083226</v>
      </c>
      <c r="Y64" s="136">
        <v>4.69083226</v>
      </c>
    </row>
    <row r="65" spans="1:25" ht="26.25" outlineLevel="1" thickBot="1">
      <c r="A65" s="45" t="s">
        <v>138</v>
      </c>
      <c r="B65" s="134">
        <v>1006</v>
      </c>
      <c r="C65" s="135">
        <v>1006</v>
      </c>
      <c r="D65" s="135">
        <v>1006</v>
      </c>
      <c r="E65" s="135">
        <v>1006</v>
      </c>
      <c r="F65" s="135">
        <v>1006</v>
      </c>
      <c r="G65" s="135">
        <v>1006</v>
      </c>
      <c r="H65" s="135">
        <v>1006</v>
      </c>
      <c r="I65" s="135">
        <v>1006</v>
      </c>
      <c r="J65" s="135">
        <v>1006</v>
      </c>
      <c r="K65" s="135">
        <v>1006</v>
      </c>
      <c r="L65" s="135">
        <v>1006</v>
      </c>
      <c r="M65" s="135">
        <v>1006</v>
      </c>
      <c r="N65" s="135">
        <v>1006</v>
      </c>
      <c r="O65" s="135">
        <v>1006</v>
      </c>
      <c r="P65" s="135">
        <v>1006</v>
      </c>
      <c r="Q65" s="135">
        <v>1006</v>
      </c>
      <c r="R65" s="135">
        <v>1006</v>
      </c>
      <c r="S65" s="135">
        <v>1006</v>
      </c>
      <c r="T65" s="135">
        <v>1006</v>
      </c>
      <c r="U65" s="135">
        <v>1006</v>
      </c>
      <c r="V65" s="135">
        <v>1006</v>
      </c>
      <c r="W65" s="135">
        <v>1006</v>
      </c>
      <c r="X65" s="135">
        <v>1006</v>
      </c>
      <c r="Y65" s="136">
        <v>1006</v>
      </c>
    </row>
    <row r="66" spans="1:25" ht="19.5" customHeight="1" thickBot="1">
      <c r="A66" s="19">
        <v>8</v>
      </c>
      <c r="B66" s="131">
        <f>B67+B68+B69+B70+B71+B72</f>
        <v>6672.74450169</v>
      </c>
      <c r="C66" s="132">
        <f aca="true" t="shared" si="7" ref="C66:Y66">C67+C68+C69+C70+C71+C72</f>
        <v>6691.34497964</v>
      </c>
      <c r="D66" s="132">
        <f t="shared" si="7"/>
        <v>6710.29167202</v>
      </c>
      <c r="E66" s="132">
        <f t="shared" si="7"/>
        <v>6722.26351846</v>
      </c>
      <c r="F66" s="132">
        <f t="shared" si="7"/>
        <v>6726.474689070001</v>
      </c>
      <c r="G66" s="132">
        <f t="shared" si="7"/>
        <v>6721.87301501</v>
      </c>
      <c r="H66" s="132">
        <f t="shared" si="7"/>
        <v>6696.30115016</v>
      </c>
      <c r="I66" s="132">
        <f t="shared" si="7"/>
        <v>6585.36950788</v>
      </c>
      <c r="J66" s="132">
        <f t="shared" si="7"/>
        <v>6605.74726791</v>
      </c>
      <c r="K66" s="132">
        <f t="shared" si="7"/>
        <v>6613.85662728</v>
      </c>
      <c r="L66" s="132">
        <f t="shared" si="7"/>
        <v>6583.59098429</v>
      </c>
      <c r="M66" s="132">
        <f t="shared" si="7"/>
        <v>6578.424634020001</v>
      </c>
      <c r="N66" s="132">
        <f t="shared" si="7"/>
        <v>6569.97630516</v>
      </c>
      <c r="O66" s="132">
        <f t="shared" si="7"/>
        <v>6570.74529648</v>
      </c>
      <c r="P66" s="132">
        <f t="shared" si="7"/>
        <v>6574.252834700001</v>
      </c>
      <c r="Q66" s="132">
        <f t="shared" si="7"/>
        <v>6576.237331910001</v>
      </c>
      <c r="R66" s="132">
        <f t="shared" si="7"/>
        <v>6590.76758324</v>
      </c>
      <c r="S66" s="132">
        <f t="shared" si="7"/>
        <v>6598.437629190001</v>
      </c>
      <c r="T66" s="132">
        <f t="shared" si="7"/>
        <v>6598.85747082</v>
      </c>
      <c r="U66" s="132">
        <f t="shared" si="7"/>
        <v>6563.75895587</v>
      </c>
      <c r="V66" s="132">
        <f t="shared" si="7"/>
        <v>6553.08929434</v>
      </c>
      <c r="W66" s="132">
        <f t="shared" si="7"/>
        <v>6566.0639687</v>
      </c>
      <c r="X66" s="132">
        <f t="shared" si="7"/>
        <v>6608.95513034</v>
      </c>
      <c r="Y66" s="133">
        <f t="shared" si="7"/>
        <v>6646.15195404</v>
      </c>
    </row>
    <row r="67" spans="1:25" ht="51.75" outlineLevel="1" thickBot="1">
      <c r="A67" s="9" t="s">
        <v>97</v>
      </c>
      <c r="B67" s="134">
        <v>1901.85366943</v>
      </c>
      <c r="C67" s="135">
        <v>1920.45414738</v>
      </c>
      <c r="D67" s="135">
        <v>1939.40083976</v>
      </c>
      <c r="E67" s="135">
        <v>1951.3726862</v>
      </c>
      <c r="F67" s="135">
        <v>1955.58385681</v>
      </c>
      <c r="G67" s="135">
        <v>1950.98218275</v>
      </c>
      <c r="H67" s="135">
        <v>1925.4103179</v>
      </c>
      <c r="I67" s="135">
        <v>1814.47867562</v>
      </c>
      <c r="J67" s="135">
        <v>1834.85643565</v>
      </c>
      <c r="K67" s="135">
        <v>1842.96579502</v>
      </c>
      <c r="L67" s="135">
        <v>1812.70015203</v>
      </c>
      <c r="M67" s="135">
        <v>1807.53380176</v>
      </c>
      <c r="N67" s="135">
        <v>1799.0854729</v>
      </c>
      <c r="O67" s="135">
        <v>1799.85446422</v>
      </c>
      <c r="P67" s="135">
        <v>1803.36200244</v>
      </c>
      <c r="Q67" s="135">
        <v>1805.34649965</v>
      </c>
      <c r="R67" s="135">
        <v>1819.87675098</v>
      </c>
      <c r="S67" s="135">
        <v>1827.54679693</v>
      </c>
      <c r="T67" s="135">
        <v>1827.96663856</v>
      </c>
      <c r="U67" s="135">
        <v>1792.86812361</v>
      </c>
      <c r="V67" s="135">
        <v>1782.19846208</v>
      </c>
      <c r="W67" s="135">
        <v>1795.17313644</v>
      </c>
      <c r="X67" s="135">
        <v>1838.06429808</v>
      </c>
      <c r="Y67" s="136">
        <v>1875.26112178</v>
      </c>
    </row>
    <row r="68" spans="1:25" ht="39" outlineLevel="1" thickBot="1">
      <c r="A68" s="9" t="s">
        <v>101</v>
      </c>
      <c r="B68" s="134">
        <v>31.24</v>
      </c>
      <c r="C68" s="135">
        <v>31.24</v>
      </c>
      <c r="D68" s="135">
        <v>31.24</v>
      </c>
      <c r="E68" s="135">
        <v>31.24</v>
      </c>
      <c r="F68" s="135">
        <v>31.24</v>
      </c>
      <c r="G68" s="135">
        <v>31.24</v>
      </c>
      <c r="H68" s="135">
        <v>31.24</v>
      </c>
      <c r="I68" s="135">
        <v>31.24</v>
      </c>
      <c r="J68" s="135">
        <v>31.24</v>
      </c>
      <c r="K68" s="135">
        <v>31.24</v>
      </c>
      <c r="L68" s="135">
        <v>31.24</v>
      </c>
      <c r="M68" s="135">
        <v>31.24</v>
      </c>
      <c r="N68" s="135">
        <v>31.24</v>
      </c>
      <c r="O68" s="135">
        <v>31.24</v>
      </c>
      <c r="P68" s="135">
        <v>31.24</v>
      </c>
      <c r="Q68" s="135">
        <v>31.24</v>
      </c>
      <c r="R68" s="135">
        <v>31.24</v>
      </c>
      <c r="S68" s="135">
        <v>31.24</v>
      </c>
      <c r="T68" s="135">
        <v>31.24</v>
      </c>
      <c r="U68" s="135">
        <v>31.24</v>
      </c>
      <c r="V68" s="135">
        <v>31.24</v>
      </c>
      <c r="W68" s="135">
        <v>31.24</v>
      </c>
      <c r="X68" s="135">
        <v>31.24</v>
      </c>
      <c r="Y68" s="136">
        <v>31.24</v>
      </c>
    </row>
    <row r="69" spans="1:25" ht="15" outlineLevel="1" thickBot="1">
      <c r="A69" s="9" t="s">
        <v>66</v>
      </c>
      <c r="B69" s="134">
        <v>3052.84</v>
      </c>
      <c r="C69" s="135">
        <v>3052.84</v>
      </c>
      <c r="D69" s="135">
        <v>3052.84</v>
      </c>
      <c r="E69" s="135">
        <v>3052.84</v>
      </c>
      <c r="F69" s="135">
        <v>3052.84</v>
      </c>
      <c r="G69" s="135">
        <v>3052.84</v>
      </c>
      <c r="H69" s="135">
        <v>3052.84</v>
      </c>
      <c r="I69" s="135">
        <v>3052.84</v>
      </c>
      <c r="J69" s="135">
        <v>3052.84</v>
      </c>
      <c r="K69" s="135">
        <v>3052.84</v>
      </c>
      <c r="L69" s="135">
        <v>3052.84</v>
      </c>
      <c r="M69" s="135">
        <v>3052.84</v>
      </c>
      <c r="N69" s="135">
        <v>3052.84</v>
      </c>
      <c r="O69" s="135">
        <v>3052.84</v>
      </c>
      <c r="P69" s="135">
        <v>3052.84</v>
      </c>
      <c r="Q69" s="135">
        <v>3052.84</v>
      </c>
      <c r="R69" s="135">
        <v>3052.84</v>
      </c>
      <c r="S69" s="135">
        <v>3052.84</v>
      </c>
      <c r="T69" s="135">
        <v>3052.84</v>
      </c>
      <c r="U69" s="135">
        <v>3052.84</v>
      </c>
      <c r="V69" s="135">
        <v>3052.84</v>
      </c>
      <c r="W69" s="135">
        <v>3052.84</v>
      </c>
      <c r="X69" s="135">
        <v>3052.84</v>
      </c>
      <c r="Y69" s="136">
        <v>3052.84</v>
      </c>
    </row>
    <row r="70" spans="1:25" ht="15" outlineLevel="1" thickBot="1">
      <c r="A70" s="9" t="s">
        <v>67</v>
      </c>
      <c r="B70" s="134">
        <v>676.12</v>
      </c>
      <c r="C70" s="135">
        <v>676.12</v>
      </c>
      <c r="D70" s="135">
        <v>676.12</v>
      </c>
      <c r="E70" s="135">
        <v>676.12</v>
      </c>
      <c r="F70" s="135">
        <v>676.12</v>
      </c>
      <c r="G70" s="135">
        <v>676.12</v>
      </c>
      <c r="H70" s="135">
        <v>676.12</v>
      </c>
      <c r="I70" s="135">
        <v>676.12</v>
      </c>
      <c r="J70" s="135">
        <v>676.12</v>
      </c>
      <c r="K70" s="135">
        <v>676.12</v>
      </c>
      <c r="L70" s="135">
        <v>676.12</v>
      </c>
      <c r="M70" s="135">
        <v>676.12</v>
      </c>
      <c r="N70" s="135">
        <v>676.12</v>
      </c>
      <c r="O70" s="135">
        <v>676.12</v>
      </c>
      <c r="P70" s="135">
        <v>676.12</v>
      </c>
      <c r="Q70" s="135">
        <v>676.12</v>
      </c>
      <c r="R70" s="135">
        <v>676.12</v>
      </c>
      <c r="S70" s="135">
        <v>676.12</v>
      </c>
      <c r="T70" s="135">
        <v>676.12</v>
      </c>
      <c r="U70" s="135">
        <v>676.12</v>
      </c>
      <c r="V70" s="135">
        <v>676.12</v>
      </c>
      <c r="W70" s="135">
        <v>676.12</v>
      </c>
      <c r="X70" s="135">
        <v>676.12</v>
      </c>
      <c r="Y70" s="136">
        <v>676.12</v>
      </c>
    </row>
    <row r="71" spans="1:25" ht="15" outlineLevel="1" thickBot="1">
      <c r="A71" s="9" t="s">
        <v>69</v>
      </c>
      <c r="B71" s="134">
        <v>4.69083226</v>
      </c>
      <c r="C71" s="135">
        <v>4.69083226</v>
      </c>
      <c r="D71" s="135">
        <v>4.69083226</v>
      </c>
      <c r="E71" s="135">
        <v>4.69083226</v>
      </c>
      <c r="F71" s="135">
        <v>4.69083226</v>
      </c>
      <c r="G71" s="135">
        <v>4.69083226</v>
      </c>
      <c r="H71" s="135">
        <v>4.69083226</v>
      </c>
      <c r="I71" s="135">
        <v>4.69083226</v>
      </c>
      <c r="J71" s="135">
        <v>4.69083226</v>
      </c>
      <c r="K71" s="135">
        <v>4.69083226</v>
      </c>
      <c r="L71" s="135">
        <v>4.69083226</v>
      </c>
      <c r="M71" s="135">
        <v>4.69083226</v>
      </c>
      <c r="N71" s="135">
        <v>4.69083226</v>
      </c>
      <c r="O71" s="135">
        <v>4.69083226</v>
      </c>
      <c r="P71" s="135">
        <v>4.69083226</v>
      </c>
      <c r="Q71" s="135">
        <v>4.69083226</v>
      </c>
      <c r="R71" s="135">
        <v>4.69083226</v>
      </c>
      <c r="S71" s="135">
        <v>4.69083226</v>
      </c>
      <c r="T71" s="135">
        <v>4.69083226</v>
      </c>
      <c r="U71" s="135">
        <v>4.69083226</v>
      </c>
      <c r="V71" s="135">
        <v>4.69083226</v>
      </c>
      <c r="W71" s="135">
        <v>4.69083226</v>
      </c>
      <c r="X71" s="135">
        <v>4.69083226</v>
      </c>
      <c r="Y71" s="136">
        <v>4.69083226</v>
      </c>
    </row>
    <row r="72" spans="1:25" ht="26.25" outlineLevel="1" thickBot="1">
      <c r="A72" s="45" t="s">
        <v>138</v>
      </c>
      <c r="B72" s="134">
        <v>1006</v>
      </c>
      <c r="C72" s="135">
        <v>1006</v>
      </c>
      <c r="D72" s="135">
        <v>1006</v>
      </c>
      <c r="E72" s="135">
        <v>1006</v>
      </c>
      <c r="F72" s="135">
        <v>1006</v>
      </c>
      <c r="G72" s="135">
        <v>1006</v>
      </c>
      <c r="H72" s="135">
        <v>1006</v>
      </c>
      <c r="I72" s="135">
        <v>1006</v>
      </c>
      <c r="J72" s="135">
        <v>1006</v>
      </c>
      <c r="K72" s="135">
        <v>1006</v>
      </c>
      <c r="L72" s="135">
        <v>1006</v>
      </c>
      <c r="M72" s="135">
        <v>1006</v>
      </c>
      <c r="N72" s="135">
        <v>1006</v>
      </c>
      <c r="O72" s="135">
        <v>1006</v>
      </c>
      <c r="P72" s="135">
        <v>1006</v>
      </c>
      <c r="Q72" s="135">
        <v>1006</v>
      </c>
      <c r="R72" s="135">
        <v>1006</v>
      </c>
      <c r="S72" s="135">
        <v>1006</v>
      </c>
      <c r="T72" s="135">
        <v>1006</v>
      </c>
      <c r="U72" s="135">
        <v>1006</v>
      </c>
      <c r="V72" s="135">
        <v>1006</v>
      </c>
      <c r="W72" s="135">
        <v>1006</v>
      </c>
      <c r="X72" s="135">
        <v>1006</v>
      </c>
      <c r="Y72" s="136">
        <v>1006</v>
      </c>
    </row>
    <row r="73" spans="1:25" ht="19.5" customHeight="1" thickBot="1">
      <c r="A73" s="19">
        <v>9</v>
      </c>
      <c r="B73" s="131">
        <f>B74+B75+B76+B77+B78+B79</f>
        <v>6673.23795261</v>
      </c>
      <c r="C73" s="132">
        <f aca="true" t="shared" si="8" ref="C73:Y73">C74+C75+C76+C77+C78+C79</f>
        <v>6720.6460696</v>
      </c>
      <c r="D73" s="132">
        <f t="shared" si="8"/>
        <v>6739.2736832400005</v>
      </c>
      <c r="E73" s="132">
        <f t="shared" si="8"/>
        <v>6751.85501822</v>
      </c>
      <c r="F73" s="132">
        <f t="shared" si="8"/>
        <v>6750.56505817</v>
      </c>
      <c r="G73" s="132">
        <f t="shared" si="8"/>
        <v>6721.13555083</v>
      </c>
      <c r="H73" s="132">
        <f t="shared" si="8"/>
        <v>6672.07912391</v>
      </c>
      <c r="I73" s="132">
        <f t="shared" si="8"/>
        <v>6622.14351058</v>
      </c>
      <c r="J73" s="132">
        <f t="shared" si="8"/>
        <v>6599.3456131</v>
      </c>
      <c r="K73" s="132">
        <f t="shared" si="8"/>
        <v>6576.91179506</v>
      </c>
      <c r="L73" s="132">
        <f t="shared" si="8"/>
        <v>6575.62726093</v>
      </c>
      <c r="M73" s="132">
        <f t="shared" si="8"/>
        <v>6605.05171243</v>
      </c>
      <c r="N73" s="132">
        <f t="shared" si="8"/>
        <v>6627.90923064</v>
      </c>
      <c r="O73" s="132">
        <f t="shared" si="8"/>
        <v>6668.70203465</v>
      </c>
      <c r="P73" s="132">
        <f t="shared" si="8"/>
        <v>6681.00244051</v>
      </c>
      <c r="Q73" s="132">
        <f t="shared" si="8"/>
        <v>6693.49878248</v>
      </c>
      <c r="R73" s="132">
        <f t="shared" si="8"/>
        <v>6700.688335610001</v>
      </c>
      <c r="S73" s="132">
        <f t="shared" si="8"/>
        <v>6666.69766014</v>
      </c>
      <c r="T73" s="132">
        <f t="shared" si="8"/>
        <v>6621.57901021</v>
      </c>
      <c r="U73" s="132">
        <f t="shared" si="8"/>
        <v>6576.841567740001</v>
      </c>
      <c r="V73" s="132">
        <f t="shared" si="8"/>
        <v>6559.11055064</v>
      </c>
      <c r="W73" s="132">
        <f t="shared" si="8"/>
        <v>6567.01846336</v>
      </c>
      <c r="X73" s="132">
        <f t="shared" si="8"/>
        <v>6601.10762408</v>
      </c>
      <c r="Y73" s="133">
        <f t="shared" si="8"/>
        <v>6626.34215559</v>
      </c>
    </row>
    <row r="74" spans="1:25" ht="51.75" outlineLevel="1" thickBot="1">
      <c r="A74" s="9" t="s">
        <v>97</v>
      </c>
      <c r="B74" s="134">
        <v>1902.34712035</v>
      </c>
      <c r="C74" s="135">
        <v>1949.75523734</v>
      </c>
      <c r="D74" s="135">
        <v>1968.38285098</v>
      </c>
      <c r="E74" s="135">
        <v>1980.96418596</v>
      </c>
      <c r="F74" s="135">
        <v>1979.67422591</v>
      </c>
      <c r="G74" s="135">
        <v>1950.24471857</v>
      </c>
      <c r="H74" s="135">
        <v>1901.18829165</v>
      </c>
      <c r="I74" s="135">
        <v>1851.25267832</v>
      </c>
      <c r="J74" s="135">
        <v>1828.45478084</v>
      </c>
      <c r="K74" s="135">
        <v>1806.0209628</v>
      </c>
      <c r="L74" s="135">
        <v>1804.73642867</v>
      </c>
      <c r="M74" s="135">
        <v>1834.16088017</v>
      </c>
      <c r="N74" s="135">
        <v>1857.01839838</v>
      </c>
      <c r="O74" s="135">
        <v>1897.81120239</v>
      </c>
      <c r="P74" s="135">
        <v>1910.11160825</v>
      </c>
      <c r="Q74" s="135">
        <v>1922.60795022</v>
      </c>
      <c r="R74" s="135">
        <v>1929.79750335</v>
      </c>
      <c r="S74" s="135">
        <v>1895.80682788</v>
      </c>
      <c r="T74" s="135">
        <v>1850.68817795</v>
      </c>
      <c r="U74" s="135">
        <v>1805.95073548</v>
      </c>
      <c r="V74" s="135">
        <v>1788.21971838</v>
      </c>
      <c r="W74" s="135">
        <v>1796.1276311</v>
      </c>
      <c r="X74" s="135">
        <v>1830.21679182</v>
      </c>
      <c r="Y74" s="136">
        <v>1855.45132333</v>
      </c>
    </row>
    <row r="75" spans="1:25" ht="39" outlineLevel="1" thickBot="1">
      <c r="A75" s="9" t="s">
        <v>101</v>
      </c>
      <c r="B75" s="134">
        <v>31.24</v>
      </c>
      <c r="C75" s="135">
        <v>31.24</v>
      </c>
      <c r="D75" s="135">
        <v>31.24</v>
      </c>
      <c r="E75" s="135">
        <v>31.24</v>
      </c>
      <c r="F75" s="135">
        <v>31.24</v>
      </c>
      <c r="G75" s="135">
        <v>31.24</v>
      </c>
      <c r="H75" s="135">
        <v>31.24</v>
      </c>
      <c r="I75" s="135">
        <v>31.24</v>
      </c>
      <c r="J75" s="135">
        <v>31.24</v>
      </c>
      <c r="K75" s="135">
        <v>31.24</v>
      </c>
      <c r="L75" s="135">
        <v>31.24</v>
      </c>
      <c r="M75" s="135">
        <v>31.24</v>
      </c>
      <c r="N75" s="135">
        <v>31.24</v>
      </c>
      <c r="O75" s="135">
        <v>31.24</v>
      </c>
      <c r="P75" s="135">
        <v>31.24</v>
      </c>
      <c r="Q75" s="135">
        <v>31.24</v>
      </c>
      <c r="R75" s="135">
        <v>31.24</v>
      </c>
      <c r="S75" s="135">
        <v>31.24</v>
      </c>
      <c r="T75" s="135">
        <v>31.24</v>
      </c>
      <c r="U75" s="135">
        <v>31.24</v>
      </c>
      <c r="V75" s="135">
        <v>31.24</v>
      </c>
      <c r="W75" s="135">
        <v>31.24</v>
      </c>
      <c r="X75" s="135">
        <v>31.24</v>
      </c>
      <c r="Y75" s="136">
        <v>31.24</v>
      </c>
    </row>
    <row r="76" spans="1:25" ht="15" outlineLevel="1" thickBot="1">
      <c r="A76" s="9" t="s">
        <v>66</v>
      </c>
      <c r="B76" s="134">
        <v>3052.84</v>
      </c>
      <c r="C76" s="135">
        <v>3052.84</v>
      </c>
      <c r="D76" s="135">
        <v>3052.84</v>
      </c>
      <c r="E76" s="135">
        <v>3052.84</v>
      </c>
      <c r="F76" s="135">
        <v>3052.84</v>
      </c>
      <c r="G76" s="135">
        <v>3052.84</v>
      </c>
      <c r="H76" s="135">
        <v>3052.84</v>
      </c>
      <c r="I76" s="135">
        <v>3052.84</v>
      </c>
      <c r="J76" s="135">
        <v>3052.84</v>
      </c>
      <c r="K76" s="135">
        <v>3052.84</v>
      </c>
      <c r="L76" s="135">
        <v>3052.84</v>
      </c>
      <c r="M76" s="135">
        <v>3052.84</v>
      </c>
      <c r="N76" s="135">
        <v>3052.84</v>
      </c>
      <c r="O76" s="135">
        <v>3052.84</v>
      </c>
      <c r="P76" s="135">
        <v>3052.84</v>
      </c>
      <c r="Q76" s="135">
        <v>3052.84</v>
      </c>
      <c r="R76" s="135">
        <v>3052.84</v>
      </c>
      <c r="S76" s="135">
        <v>3052.84</v>
      </c>
      <c r="T76" s="135">
        <v>3052.84</v>
      </c>
      <c r="U76" s="135">
        <v>3052.84</v>
      </c>
      <c r="V76" s="135">
        <v>3052.84</v>
      </c>
      <c r="W76" s="135">
        <v>3052.84</v>
      </c>
      <c r="X76" s="135">
        <v>3052.84</v>
      </c>
      <c r="Y76" s="136">
        <v>3052.84</v>
      </c>
    </row>
    <row r="77" spans="1:25" ht="15" outlineLevel="1" thickBot="1">
      <c r="A77" s="9" t="s">
        <v>67</v>
      </c>
      <c r="B77" s="134">
        <v>676.12</v>
      </c>
      <c r="C77" s="135">
        <v>676.12</v>
      </c>
      <c r="D77" s="135">
        <v>676.12</v>
      </c>
      <c r="E77" s="135">
        <v>676.12</v>
      </c>
      <c r="F77" s="135">
        <v>676.12</v>
      </c>
      <c r="G77" s="135">
        <v>676.12</v>
      </c>
      <c r="H77" s="135">
        <v>676.12</v>
      </c>
      <c r="I77" s="135">
        <v>676.12</v>
      </c>
      <c r="J77" s="135">
        <v>676.12</v>
      </c>
      <c r="K77" s="135">
        <v>676.12</v>
      </c>
      <c r="L77" s="135">
        <v>676.12</v>
      </c>
      <c r="M77" s="135">
        <v>676.12</v>
      </c>
      <c r="N77" s="135">
        <v>676.12</v>
      </c>
      <c r="O77" s="135">
        <v>676.12</v>
      </c>
      <c r="P77" s="135">
        <v>676.12</v>
      </c>
      <c r="Q77" s="135">
        <v>676.12</v>
      </c>
      <c r="R77" s="135">
        <v>676.12</v>
      </c>
      <c r="S77" s="135">
        <v>676.12</v>
      </c>
      <c r="T77" s="135">
        <v>676.12</v>
      </c>
      <c r="U77" s="135">
        <v>676.12</v>
      </c>
      <c r="V77" s="135">
        <v>676.12</v>
      </c>
      <c r="W77" s="135">
        <v>676.12</v>
      </c>
      <c r="X77" s="135">
        <v>676.12</v>
      </c>
      <c r="Y77" s="136">
        <v>676.12</v>
      </c>
    </row>
    <row r="78" spans="1:25" ht="15" outlineLevel="1" thickBot="1">
      <c r="A78" s="9" t="s">
        <v>69</v>
      </c>
      <c r="B78" s="134">
        <v>4.69083226</v>
      </c>
      <c r="C78" s="135">
        <v>4.69083226</v>
      </c>
      <c r="D78" s="135">
        <v>4.69083226</v>
      </c>
      <c r="E78" s="135">
        <v>4.69083226</v>
      </c>
      <c r="F78" s="135">
        <v>4.69083226</v>
      </c>
      <c r="G78" s="135">
        <v>4.69083226</v>
      </c>
      <c r="H78" s="135">
        <v>4.69083226</v>
      </c>
      <c r="I78" s="135">
        <v>4.69083226</v>
      </c>
      <c r="J78" s="135">
        <v>4.69083226</v>
      </c>
      <c r="K78" s="135">
        <v>4.69083226</v>
      </c>
      <c r="L78" s="135">
        <v>4.69083226</v>
      </c>
      <c r="M78" s="135">
        <v>4.69083226</v>
      </c>
      <c r="N78" s="135">
        <v>4.69083226</v>
      </c>
      <c r="O78" s="135">
        <v>4.69083226</v>
      </c>
      <c r="P78" s="135">
        <v>4.69083226</v>
      </c>
      <c r="Q78" s="135">
        <v>4.69083226</v>
      </c>
      <c r="R78" s="135">
        <v>4.69083226</v>
      </c>
      <c r="S78" s="135">
        <v>4.69083226</v>
      </c>
      <c r="T78" s="135">
        <v>4.69083226</v>
      </c>
      <c r="U78" s="135">
        <v>4.69083226</v>
      </c>
      <c r="V78" s="135">
        <v>4.69083226</v>
      </c>
      <c r="W78" s="135">
        <v>4.69083226</v>
      </c>
      <c r="X78" s="135">
        <v>4.69083226</v>
      </c>
      <c r="Y78" s="136">
        <v>4.69083226</v>
      </c>
    </row>
    <row r="79" spans="1:25" ht="26.25" outlineLevel="1" thickBot="1">
      <c r="A79" s="45" t="s">
        <v>138</v>
      </c>
      <c r="B79" s="134">
        <v>1006</v>
      </c>
      <c r="C79" s="135">
        <v>1006</v>
      </c>
      <c r="D79" s="135">
        <v>1006</v>
      </c>
      <c r="E79" s="135">
        <v>1006</v>
      </c>
      <c r="F79" s="135">
        <v>1006</v>
      </c>
      <c r="G79" s="135">
        <v>1006</v>
      </c>
      <c r="H79" s="135">
        <v>1006</v>
      </c>
      <c r="I79" s="135">
        <v>1006</v>
      </c>
      <c r="J79" s="135">
        <v>1006</v>
      </c>
      <c r="K79" s="135">
        <v>1006</v>
      </c>
      <c r="L79" s="135">
        <v>1006</v>
      </c>
      <c r="M79" s="135">
        <v>1006</v>
      </c>
      <c r="N79" s="135">
        <v>1006</v>
      </c>
      <c r="O79" s="135">
        <v>1006</v>
      </c>
      <c r="P79" s="135">
        <v>1006</v>
      </c>
      <c r="Q79" s="135">
        <v>1006</v>
      </c>
      <c r="R79" s="135">
        <v>1006</v>
      </c>
      <c r="S79" s="135">
        <v>1006</v>
      </c>
      <c r="T79" s="135">
        <v>1006</v>
      </c>
      <c r="U79" s="135">
        <v>1006</v>
      </c>
      <c r="V79" s="135">
        <v>1006</v>
      </c>
      <c r="W79" s="135">
        <v>1006</v>
      </c>
      <c r="X79" s="135">
        <v>1006</v>
      </c>
      <c r="Y79" s="136">
        <v>1006</v>
      </c>
    </row>
    <row r="80" spans="1:25" ht="19.5" customHeight="1" thickBot="1">
      <c r="A80" s="19">
        <v>10</v>
      </c>
      <c r="B80" s="131">
        <f>B81+B82+B83+B84+B85+B86</f>
        <v>6683.565587290001</v>
      </c>
      <c r="C80" s="132">
        <f aca="true" t="shared" si="9" ref="C80:Y80">C81+C82+C83+C84+C85+C86</f>
        <v>6687.58115136</v>
      </c>
      <c r="D80" s="132">
        <f t="shared" si="9"/>
        <v>6686.71998779</v>
      </c>
      <c r="E80" s="132">
        <f t="shared" si="9"/>
        <v>6704.40559223</v>
      </c>
      <c r="F80" s="132">
        <f t="shared" si="9"/>
        <v>6710.99894158</v>
      </c>
      <c r="G80" s="132">
        <f t="shared" si="9"/>
        <v>6708.9110222300005</v>
      </c>
      <c r="H80" s="132">
        <f t="shared" si="9"/>
        <v>6672.844541820001</v>
      </c>
      <c r="I80" s="132">
        <f t="shared" si="9"/>
        <v>6617.01485889</v>
      </c>
      <c r="J80" s="132">
        <f t="shared" si="9"/>
        <v>6591.84535517</v>
      </c>
      <c r="K80" s="132">
        <f t="shared" si="9"/>
        <v>6573.27658088</v>
      </c>
      <c r="L80" s="132">
        <f t="shared" si="9"/>
        <v>6575.288427150001</v>
      </c>
      <c r="M80" s="132">
        <f t="shared" si="9"/>
        <v>6610.866400950001</v>
      </c>
      <c r="N80" s="132">
        <f t="shared" si="9"/>
        <v>6658.81183907</v>
      </c>
      <c r="O80" s="132">
        <f t="shared" si="9"/>
        <v>6700.41935145</v>
      </c>
      <c r="P80" s="132">
        <f t="shared" si="9"/>
        <v>6710.30419954</v>
      </c>
      <c r="Q80" s="132">
        <f t="shared" si="9"/>
        <v>6704.47130915</v>
      </c>
      <c r="R80" s="132">
        <f t="shared" si="9"/>
        <v>6708.61954761</v>
      </c>
      <c r="S80" s="132">
        <f t="shared" si="9"/>
        <v>6698.395011070001</v>
      </c>
      <c r="T80" s="132">
        <f t="shared" si="9"/>
        <v>6659.07092674</v>
      </c>
      <c r="U80" s="132">
        <f t="shared" si="9"/>
        <v>6638.41808376</v>
      </c>
      <c r="V80" s="132">
        <f t="shared" si="9"/>
        <v>6637.74314495</v>
      </c>
      <c r="W80" s="132">
        <f t="shared" si="9"/>
        <v>6634.77595878</v>
      </c>
      <c r="X80" s="132">
        <f t="shared" si="9"/>
        <v>6668.73204392</v>
      </c>
      <c r="Y80" s="133">
        <f t="shared" si="9"/>
        <v>6675.133728860001</v>
      </c>
    </row>
    <row r="81" spans="1:25" ht="51.75" outlineLevel="1" thickBot="1">
      <c r="A81" s="9" t="s">
        <v>97</v>
      </c>
      <c r="B81" s="134">
        <v>1912.67475503</v>
      </c>
      <c r="C81" s="135">
        <v>1916.6903191</v>
      </c>
      <c r="D81" s="135">
        <v>1915.82915553</v>
      </c>
      <c r="E81" s="135">
        <v>1933.51475997</v>
      </c>
      <c r="F81" s="135">
        <v>1940.10810932</v>
      </c>
      <c r="G81" s="135">
        <v>1938.02018997</v>
      </c>
      <c r="H81" s="135">
        <v>1901.95370956</v>
      </c>
      <c r="I81" s="135">
        <v>1846.12402663</v>
      </c>
      <c r="J81" s="135">
        <v>1820.95452291</v>
      </c>
      <c r="K81" s="135">
        <v>1802.38574862</v>
      </c>
      <c r="L81" s="135">
        <v>1804.39759489</v>
      </c>
      <c r="M81" s="135">
        <v>1839.97556869</v>
      </c>
      <c r="N81" s="135">
        <v>1887.92100681</v>
      </c>
      <c r="O81" s="135">
        <v>1929.52851919</v>
      </c>
      <c r="P81" s="135">
        <v>1939.41336728</v>
      </c>
      <c r="Q81" s="135">
        <v>1933.58047689</v>
      </c>
      <c r="R81" s="135">
        <v>1937.72871535</v>
      </c>
      <c r="S81" s="135">
        <v>1927.50417881</v>
      </c>
      <c r="T81" s="135">
        <v>1888.18009448</v>
      </c>
      <c r="U81" s="135">
        <v>1867.5272515</v>
      </c>
      <c r="V81" s="135">
        <v>1866.85231269</v>
      </c>
      <c r="W81" s="135">
        <v>1863.88512652</v>
      </c>
      <c r="X81" s="135">
        <v>1897.84121166</v>
      </c>
      <c r="Y81" s="136">
        <v>1904.2428966</v>
      </c>
    </row>
    <row r="82" spans="1:25" ht="39" outlineLevel="1" thickBot="1">
      <c r="A82" s="9" t="s">
        <v>101</v>
      </c>
      <c r="B82" s="134">
        <v>31.24</v>
      </c>
      <c r="C82" s="135">
        <v>31.24</v>
      </c>
      <c r="D82" s="135">
        <v>31.24</v>
      </c>
      <c r="E82" s="135">
        <v>31.24</v>
      </c>
      <c r="F82" s="135">
        <v>31.24</v>
      </c>
      <c r="G82" s="135">
        <v>31.24</v>
      </c>
      <c r="H82" s="135">
        <v>31.24</v>
      </c>
      <c r="I82" s="135">
        <v>31.24</v>
      </c>
      <c r="J82" s="135">
        <v>31.24</v>
      </c>
      <c r="K82" s="135">
        <v>31.24</v>
      </c>
      <c r="L82" s="135">
        <v>31.24</v>
      </c>
      <c r="M82" s="135">
        <v>31.24</v>
      </c>
      <c r="N82" s="135">
        <v>31.24</v>
      </c>
      <c r="O82" s="135">
        <v>31.24</v>
      </c>
      <c r="P82" s="135">
        <v>31.24</v>
      </c>
      <c r="Q82" s="135">
        <v>31.24</v>
      </c>
      <c r="R82" s="135">
        <v>31.24</v>
      </c>
      <c r="S82" s="135">
        <v>31.24</v>
      </c>
      <c r="T82" s="135">
        <v>31.24</v>
      </c>
      <c r="U82" s="135">
        <v>31.24</v>
      </c>
      <c r="V82" s="135">
        <v>31.24</v>
      </c>
      <c r="W82" s="135">
        <v>31.24</v>
      </c>
      <c r="X82" s="135">
        <v>31.24</v>
      </c>
      <c r="Y82" s="136">
        <v>31.24</v>
      </c>
    </row>
    <row r="83" spans="1:25" ht="15" outlineLevel="1" thickBot="1">
      <c r="A83" s="9" t="s">
        <v>66</v>
      </c>
      <c r="B83" s="134">
        <v>3052.84</v>
      </c>
      <c r="C83" s="135">
        <v>3052.84</v>
      </c>
      <c r="D83" s="135">
        <v>3052.84</v>
      </c>
      <c r="E83" s="135">
        <v>3052.84</v>
      </c>
      <c r="F83" s="135">
        <v>3052.84</v>
      </c>
      <c r="G83" s="135">
        <v>3052.84</v>
      </c>
      <c r="H83" s="135">
        <v>3052.84</v>
      </c>
      <c r="I83" s="135">
        <v>3052.84</v>
      </c>
      <c r="J83" s="135">
        <v>3052.84</v>
      </c>
      <c r="K83" s="135">
        <v>3052.84</v>
      </c>
      <c r="L83" s="135">
        <v>3052.84</v>
      </c>
      <c r="M83" s="135">
        <v>3052.84</v>
      </c>
      <c r="N83" s="135">
        <v>3052.84</v>
      </c>
      <c r="O83" s="135">
        <v>3052.84</v>
      </c>
      <c r="P83" s="135">
        <v>3052.84</v>
      </c>
      <c r="Q83" s="135">
        <v>3052.84</v>
      </c>
      <c r="R83" s="135">
        <v>3052.84</v>
      </c>
      <c r="S83" s="135">
        <v>3052.84</v>
      </c>
      <c r="T83" s="135">
        <v>3052.84</v>
      </c>
      <c r="U83" s="135">
        <v>3052.84</v>
      </c>
      <c r="V83" s="135">
        <v>3052.84</v>
      </c>
      <c r="W83" s="135">
        <v>3052.84</v>
      </c>
      <c r="X83" s="135">
        <v>3052.84</v>
      </c>
      <c r="Y83" s="136">
        <v>3052.84</v>
      </c>
    </row>
    <row r="84" spans="1:25" ht="15" outlineLevel="1" thickBot="1">
      <c r="A84" s="9" t="s">
        <v>67</v>
      </c>
      <c r="B84" s="134">
        <v>676.12</v>
      </c>
      <c r="C84" s="135">
        <v>676.12</v>
      </c>
      <c r="D84" s="135">
        <v>676.12</v>
      </c>
      <c r="E84" s="135">
        <v>676.12</v>
      </c>
      <c r="F84" s="135">
        <v>676.12</v>
      </c>
      <c r="G84" s="135">
        <v>676.12</v>
      </c>
      <c r="H84" s="135">
        <v>676.12</v>
      </c>
      <c r="I84" s="135">
        <v>676.12</v>
      </c>
      <c r="J84" s="135">
        <v>676.12</v>
      </c>
      <c r="K84" s="135">
        <v>676.12</v>
      </c>
      <c r="L84" s="135">
        <v>676.12</v>
      </c>
      <c r="M84" s="135">
        <v>676.12</v>
      </c>
      <c r="N84" s="135">
        <v>676.12</v>
      </c>
      <c r="O84" s="135">
        <v>676.12</v>
      </c>
      <c r="P84" s="135">
        <v>676.12</v>
      </c>
      <c r="Q84" s="135">
        <v>676.12</v>
      </c>
      <c r="R84" s="135">
        <v>676.12</v>
      </c>
      <c r="S84" s="135">
        <v>676.12</v>
      </c>
      <c r="T84" s="135">
        <v>676.12</v>
      </c>
      <c r="U84" s="135">
        <v>676.12</v>
      </c>
      <c r="V84" s="135">
        <v>676.12</v>
      </c>
      <c r="W84" s="135">
        <v>676.12</v>
      </c>
      <c r="X84" s="135">
        <v>676.12</v>
      </c>
      <c r="Y84" s="136">
        <v>676.12</v>
      </c>
    </row>
    <row r="85" spans="1:25" ht="15" outlineLevel="1" thickBot="1">
      <c r="A85" s="9" t="s">
        <v>69</v>
      </c>
      <c r="B85" s="134">
        <v>4.69083226</v>
      </c>
      <c r="C85" s="135">
        <v>4.69083226</v>
      </c>
      <c r="D85" s="135">
        <v>4.69083226</v>
      </c>
      <c r="E85" s="135">
        <v>4.69083226</v>
      </c>
      <c r="F85" s="135">
        <v>4.69083226</v>
      </c>
      <c r="G85" s="135">
        <v>4.69083226</v>
      </c>
      <c r="H85" s="135">
        <v>4.69083226</v>
      </c>
      <c r="I85" s="135">
        <v>4.69083226</v>
      </c>
      <c r="J85" s="135">
        <v>4.69083226</v>
      </c>
      <c r="K85" s="135">
        <v>4.69083226</v>
      </c>
      <c r="L85" s="135">
        <v>4.69083226</v>
      </c>
      <c r="M85" s="135">
        <v>4.69083226</v>
      </c>
      <c r="N85" s="135">
        <v>4.69083226</v>
      </c>
      <c r="O85" s="135">
        <v>4.69083226</v>
      </c>
      <c r="P85" s="135">
        <v>4.69083226</v>
      </c>
      <c r="Q85" s="135">
        <v>4.69083226</v>
      </c>
      <c r="R85" s="135">
        <v>4.69083226</v>
      </c>
      <c r="S85" s="135">
        <v>4.69083226</v>
      </c>
      <c r="T85" s="135">
        <v>4.69083226</v>
      </c>
      <c r="U85" s="135">
        <v>4.69083226</v>
      </c>
      <c r="V85" s="135">
        <v>4.69083226</v>
      </c>
      <c r="W85" s="135">
        <v>4.69083226</v>
      </c>
      <c r="X85" s="135">
        <v>4.69083226</v>
      </c>
      <c r="Y85" s="136">
        <v>4.69083226</v>
      </c>
    </row>
    <row r="86" spans="1:25" ht="26.25" outlineLevel="1" thickBot="1">
      <c r="A86" s="45" t="s">
        <v>138</v>
      </c>
      <c r="B86" s="134">
        <v>1006</v>
      </c>
      <c r="C86" s="135">
        <v>1006</v>
      </c>
      <c r="D86" s="135">
        <v>1006</v>
      </c>
      <c r="E86" s="135">
        <v>1006</v>
      </c>
      <c r="F86" s="135">
        <v>1006</v>
      </c>
      <c r="G86" s="135">
        <v>1006</v>
      </c>
      <c r="H86" s="135">
        <v>1006</v>
      </c>
      <c r="I86" s="135">
        <v>1006</v>
      </c>
      <c r="J86" s="135">
        <v>1006</v>
      </c>
      <c r="K86" s="135">
        <v>1006</v>
      </c>
      <c r="L86" s="135">
        <v>1006</v>
      </c>
      <c r="M86" s="135">
        <v>1006</v>
      </c>
      <c r="N86" s="135">
        <v>1006</v>
      </c>
      <c r="O86" s="135">
        <v>1006</v>
      </c>
      <c r="P86" s="135">
        <v>1006</v>
      </c>
      <c r="Q86" s="135">
        <v>1006</v>
      </c>
      <c r="R86" s="135">
        <v>1006</v>
      </c>
      <c r="S86" s="135">
        <v>1006</v>
      </c>
      <c r="T86" s="135">
        <v>1006</v>
      </c>
      <c r="U86" s="135">
        <v>1006</v>
      </c>
      <c r="V86" s="135">
        <v>1006</v>
      </c>
      <c r="W86" s="135">
        <v>1006</v>
      </c>
      <c r="X86" s="135">
        <v>1006</v>
      </c>
      <c r="Y86" s="136">
        <v>1006</v>
      </c>
    </row>
    <row r="87" spans="1:25" ht="19.5" customHeight="1" thickBot="1">
      <c r="A87" s="19">
        <v>11</v>
      </c>
      <c r="B87" s="131">
        <f>B88+B89+B90+B91+B92+B93</f>
        <v>6633.00070644</v>
      </c>
      <c r="C87" s="132">
        <f aca="true" t="shared" si="10" ref="C87:Y87">C88+C89+C90+C91+C92+C93</f>
        <v>6689.5855816700005</v>
      </c>
      <c r="D87" s="132">
        <f t="shared" si="10"/>
        <v>6717.575234100001</v>
      </c>
      <c r="E87" s="132">
        <f t="shared" si="10"/>
        <v>6711.159172420001</v>
      </c>
      <c r="F87" s="132">
        <f t="shared" si="10"/>
        <v>6706.67319215</v>
      </c>
      <c r="G87" s="132">
        <f t="shared" si="10"/>
        <v>6694.44018366</v>
      </c>
      <c r="H87" s="132">
        <f t="shared" si="10"/>
        <v>6691.36841496</v>
      </c>
      <c r="I87" s="132">
        <f t="shared" si="10"/>
        <v>6670.97287124</v>
      </c>
      <c r="J87" s="132">
        <f t="shared" si="10"/>
        <v>6597.18016649</v>
      </c>
      <c r="K87" s="132">
        <f t="shared" si="10"/>
        <v>6486.43308692</v>
      </c>
      <c r="L87" s="132">
        <f t="shared" si="10"/>
        <v>6473.47432939</v>
      </c>
      <c r="M87" s="132">
        <f t="shared" si="10"/>
        <v>6428.80263852</v>
      </c>
      <c r="N87" s="132">
        <f t="shared" si="10"/>
        <v>6487.03695584</v>
      </c>
      <c r="O87" s="132">
        <f t="shared" si="10"/>
        <v>6534.07075416</v>
      </c>
      <c r="P87" s="132">
        <f t="shared" si="10"/>
        <v>6558.2960222500005</v>
      </c>
      <c r="Q87" s="132">
        <f t="shared" si="10"/>
        <v>6567.032163010001</v>
      </c>
      <c r="R87" s="132">
        <f t="shared" si="10"/>
        <v>6576.50416187</v>
      </c>
      <c r="S87" s="132">
        <f t="shared" si="10"/>
        <v>6568.85357241</v>
      </c>
      <c r="T87" s="132">
        <f t="shared" si="10"/>
        <v>6538.93120999</v>
      </c>
      <c r="U87" s="132">
        <f t="shared" si="10"/>
        <v>6514.160151550001</v>
      </c>
      <c r="V87" s="132">
        <f t="shared" si="10"/>
        <v>6502.68866736</v>
      </c>
      <c r="W87" s="132">
        <f t="shared" si="10"/>
        <v>6515.8856007800005</v>
      </c>
      <c r="X87" s="132">
        <f t="shared" si="10"/>
        <v>6559.40173477</v>
      </c>
      <c r="Y87" s="133">
        <f t="shared" si="10"/>
        <v>6602.5804315000005</v>
      </c>
    </row>
    <row r="88" spans="1:25" ht="51.75" outlineLevel="1" thickBot="1">
      <c r="A88" s="9" t="s">
        <v>97</v>
      </c>
      <c r="B88" s="134">
        <v>1862.10987418</v>
      </c>
      <c r="C88" s="135">
        <v>1918.69474941</v>
      </c>
      <c r="D88" s="135">
        <v>1946.68440184</v>
      </c>
      <c r="E88" s="135">
        <v>1940.26834016</v>
      </c>
      <c r="F88" s="135">
        <v>1935.78235989</v>
      </c>
      <c r="G88" s="135">
        <v>1923.5493514</v>
      </c>
      <c r="H88" s="135">
        <v>1920.4775827</v>
      </c>
      <c r="I88" s="135">
        <v>1900.08203898</v>
      </c>
      <c r="J88" s="135">
        <v>1826.28933423</v>
      </c>
      <c r="K88" s="135">
        <v>1715.54225466</v>
      </c>
      <c r="L88" s="135">
        <v>1702.58349713</v>
      </c>
      <c r="M88" s="135">
        <v>1657.91180626</v>
      </c>
      <c r="N88" s="135">
        <v>1716.14612358</v>
      </c>
      <c r="O88" s="135">
        <v>1763.1799219</v>
      </c>
      <c r="P88" s="135">
        <v>1787.40518999</v>
      </c>
      <c r="Q88" s="135">
        <v>1796.14133075</v>
      </c>
      <c r="R88" s="135">
        <v>1805.61332961</v>
      </c>
      <c r="S88" s="135">
        <v>1797.96274015</v>
      </c>
      <c r="T88" s="135">
        <v>1768.04037773</v>
      </c>
      <c r="U88" s="135">
        <v>1743.26931929</v>
      </c>
      <c r="V88" s="135">
        <v>1731.7978351</v>
      </c>
      <c r="W88" s="135">
        <v>1744.99476852</v>
      </c>
      <c r="X88" s="135">
        <v>1788.51090251</v>
      </c>
      <c r="Y88" s="136">
        <v>1831.68959924</v>
      </c>
    </row>
    <row r="89" spans="1:25" ht="39" outlineLevel="1" thickBot="1">
      <c r="A89" s="9" t="s">
        <v>101</v>
      </c>
      <c r="B89" s="134">
        <v>31.24</v>
      </c>
      <c r="C89" s="135">
        <v>31.24</v>
      </c>
      <c r="D89" s="135">
        <v>31.24</v>
      </c>
      <c r="E89" s="135">
        <v>31.24</v>
      </c>
      <c r="F89" s="135">
        <v>31.24</v>
      </c>
      <c r="G89" s="135">
        <v>31.24</v>
      </c>
      <c r="H89" s="135">
        <v>31.24</v>
      </c>
      <c r="I89" s="135">
        <v>31.24</v>
      </c>
      <c r="J89" s="135">
        <v>31.24</v>
      </c>
      <c r="K89" s="135">
        <v>31.24</v>
      </c>
      <c r="L89" s="135">
        <v>31.24</v>
      </c>
      <c r="M89" s="135">
        <v>31.24</v>
      </c>
      <c r="N89" s="135">
        <v>31.24</v>
      </c>
      <c r="O89" s="135">
        <v>31.24</v>
      </c>
      <c r="P89" s="135">
        <v>31.24</v>
      </c>
      <c r="Q89" s="135">
        <v>31.24</v>
      </c>
      <c r="R89" s="135">
        <v>31.24</v>
      </c>
      <c r="S89" s="135">
        <v>31.24</v>
      </c>
      <c r="T89" s="135">
        <v>31.24</v>
      </c>
      <c r="U89" s="135">
        <v>31.24</v>
      </c>
      <c r="V89" s="135">
        <v>31.24</v>
      </c>
      <c r="W89" s="135">
        <v>31.24</v>
      </c>
      <c r="X89" s="135">
        <v>31.24</v>
      </c>
      <c r="Y89" s="136">
        <v>31.24</v>
      </c>
    </row>
    <row r="90" spans="1:25" ht="15" outlineLevel="1" thickBot="1">
      <c r="A90" s="9" t="s">
        <v>66</v>
      </c>
      <c r="B90" s="134">
        <v>3052.84</v>
      </c>
      <c r="C90" s="135">
        <v>3052.84</v>
      </c>
      <c r="D90" s="135">
        <v>3052.84</v>
      </c>
      <c r="E90" s="135">
        <v>3052.84</v>
      </c>
      <c r="F90" s="135">
        <v>3052.84</v>
      </c>
      <c r="G90" s="135">
        <v>3052.84</v>
      </c>
      <c r="H90" s="135">
        <v>3052.84</v>
      </c>
      <c r="I90" s="135">
        <v>3052.84</v>
      </c>
      <c r="J90" s="135">
        <v>3052.84</v>
      </c>
      <c r="K90" s="135">
        <v>3052.84</v>
      </c>
      <c r="L90" s="135">
        <v>3052.84</v>
      </c>
      <c r="M90" s="135">
        <v>3052.84</v>
      </c>
      <c r="N90" s="135">
        <v>3052.84</v>
      </c>
      <c r="O90" s="135">
        <v>3052.84</v>
      </c>
      <c r="P90" s="135">
        <v>3052.84</v>
      </c>
      <c r="Q90" s="135">
        <v>3052.84</v>
      </c>
      <c r="R90" s="135">
        <v>3052.84</v>
      </c>
      <c r="S90" s="135">
        <v>3052.84</v>
      </c>
      <c r="T90" s="135">
        <v>3052.84</v>
      </c>
      <c r="U90" s="135">
        <v>3052.84</v>
      </c>
      <c r="V90" s="135">
        <v>3052.84</v>
      </c>
      <c r="W90" s="135">
        <v>3052.84</v>
      </c>
      <c r="X90" s="135">
        <v>3052.84</v>
      </c>
      <c r="Y90" s="136">
        <v>3052.84</v>
      </c>
    </row>
    <row r="91" spans="1:25" ht="15" outlineLevel="1" thickBot="1">
      <c r="A91" s="9" t="s">
        <v>67</v>
      </c>
      <c r="B91" s="134">
        <v>676.12</v>
      </c>
      <c r="C91" s="135">
        <v>676.12</v>
      </c>
      <c r="D91" s="135">
        <v>676.12</v>
      </c>
      <c r="E91" s="135">
        <v>676.12</v>
      </c>
      <c r="F91" s="135">
        <v>676.12</v>
      </c>
      <c r="G91" s="135">
        <v>676.12</v>
      </c>
      <c r="H91" s="135">
        <v>676.12</v>
      </c>
      <c r="I91" s="135">
        <v>676.12</v>
      </c>
      <c r="J91" s="135">
        <v>676.12</v>
      </c>
      <c r="K91" s="135">
        <v>676.12</v>
      </c>
      <c r="L91" s="135">
        <v>676.12</v>
      </c>
      <c r="M91" s="135">
        <v>676.12</v>
      </c>
      <c r="N91" s="135">
        <v>676.12</v>
      </c>
      <c r="O91" s="135">
        <v>676.12</v>
      </c>
      <c r="P91" s="135">
        <v>676.12</v>
      </c>
      <c r="Q91" s="135">
        <v>676.12</v>
      </c>
      <c r="R91" s="135">
        <v>676.12</v>
      </c>
      <c r="S91" s="135">
        <v>676.12</v>
      </c>
      <c r="T91" s="135">
        <v>676.12</v>
      </c>
      <c r="U91" s="135">
        <v>676.12</v>
      </c>
      <c r="V91" s="135">
        <v>676.12</v>
      </c>
      <c r="W91" s="135">
        <v>676.12</v>
      </c>
      <c r="X91" s="135">
        <v>676.12</v>
      </c>
      <c r="Y91" s="136">
        <v>676.12</v>
      </c>
    </row>
    <row r="92" spans="1:25" ht="15" outlineLevel="1" thickBot="1">
      <c r="A92" s="9" t="s">
        <v>69</v>
      </c>
      <c r="B92" s="134">
        <v>4.69083226</v>
      </c>
      <c r="C92" s="135">
        <v>4.69083226</v>
      </c>
      <c r="D92" s="135">
        <v>4.69083226</v>
      </c>
      <c r="E92" s="135">
        <v>4.69083226</v>
      </c>
      <c r="F92" s="135">
        <v>4.69083226</v>
      </c>
      <c r="G92" s="135">
        <v>4.69083226</v>
      </c>
      <c r="H92" s="135">
        <v>4.69083226</v>
      </c>
      <c r="I92" s="135">
        <v>4.69083226</v>
      </c>
      <c r="J92" s="135">
        <v>4.69083226</v>
      </c>
      <c r="K92" s="135">
        <v>4.69083226</v>
      </c>
      <c r="L92" s="135">
        <v>4.69083226</v>
      </c>
      <c r="M92" s="135">
        <v>4.69083226</v>
      </c>
      <c r="N92" s="135">
        <v>4.69083226</v>
      </c>
      <c r="O92" s="135">
        <v>4.69083226</v>
      </c>
      <c r="P92" s="135">
        <v>4.69083226</v>
      </c>
      <c r="Q92" s="135">
        <v>4.69083226</v>
      </c>
      <c r="R92" s="135">
        <v>4.69083226</v>
      </c>
      <c r="S92" s="135">
        <v>4.69083226</v>
      </c>
      <c r="T92" s="135">
        <v>4.69083226</v>
      </c>
      <c r="U92" s="135">
        <v>4.69083226</v>
      </c>
      <c r="V92" s="135">
        <v>4.69083226</v>
      </c>
      <c r="W92" s="135">
        <v>4.69083226</v>
      </c>
      <c r="X92" s="135">
        <v>4.69083226</v>
      </c>
      <c r="Y92" s="136">
        <v>4.69083226</v>
      </c>
    </row>
    <row r="93" spans="1:25" ht="26.25" outlineLevel="1" thickBot="1">
      <c r="A93" s="45" t="s">
        <v>138</v>
      </c>
      <c r="B93" s="134">
        <v>1006</v>
      </c>
      <c r="C93" s="135">
        <v>1006</v>
      </c>
      <c r="D93" s="135">
        <v>1006</v>
      </c>
      <c r="E93" s="135">
        <v>1006</v>
      </c>
      <c r="F93" s="135">
        <v>1006</v>
      </c>
      <c r="G93" s="135">
        <v>1006</v>
      </c>
      <c r="H93" s="135">
        <v>1006</v>
      </c>
      <c r="I93" s="135">
        <v>1006</v>
      </c>
      <c r="J93" s="135">
        <v>1006</v>
      </c>
      <c r="K93" s="135">
        <v>1006</v>
      </c>
      <c r="L93" s="135">
        <v>1006</v>
      </c>
      <c r="M93" s="135">
        <v>1006</v>
      </c>
      <c r="N93" s="135">
        <v>1006</v>
      </c>
      <c r="O93" s="135">
        <v>1006</v>
      </c>
      <c r="P93" s="135">
        <v>1006</v>
      </c>
      <c r="Q93" s="135">
        <v>1006</v>
      </c>
      <c r="R93" s="135">
        <v>1006</v>
      </c>
      <c r="S93" s="135">
        <v>1006</v>
      </c>
      <c r="T93" s="135">
        <v>1006</v>
      </c>
      <c r="U93" s="135">
        <v>1006</v>
      </c>
      <c r="V93" s="135">
        <v>1006</v>
      </c>
      <c r="W93" s="135">
        <v>1006</v>
      </c>
      <c r="X93" s="135">
        <v>1006</v>
      </c>
      <c r="Y93" s="136">
        <v>1006</v>
      </c>
    </row>
    <row r="94" spans="1:25" ht="19.5" customHeight="1" thickBot="1">
      <c r="A94" s="19">
        <v>12</v>
      </c>
      <c r="B94" s="131">
        <f>B95+B96+B97+B98+B99+B100</f>
        <v>6654.514623880001</v>
      </c>
      <c r="C94" s="132">
        <f aca="true" t="shared" si="11" ref="C94:Y94">C95+C96+C97+C98+C99+C100</f>
        <v>6715.3661349700005</v>
      </c>
      <c r="D94" s="132">
        <f t="shared" si="11"/>
        <v>6745.1027342200005</v>
      </c>
      <c r="E94" s="132">
        <f t="shared" si="11"/>
        <v>6736.62840951</v>
      </c>
      <c r="F94" s="132">
        <f t="shared" si="11"/>
        <v>6739.4776671</v>
      </c>
      <c r="G94" s="132">
        <f t="shared" si="11"/>
        <v>6734.772568050001</v>
      </c>
      <c r="H94" s="132">
        <f t="shared" si="11"/>
        <v>6723.78946481</v>
      </c>
      <c r="I94" s="132">
        <f t="shared" si="11"/>
        <v>6691.45457567</v>
      </c>
      <c r="J94" s="132">
        <f t="shared" si="11"/>
        <v>6664.91500702</v>
      </c>
      <c r="K94" s="132">
        <f t="shared" si="11"/>
        <v>6586.16420546</v>
      </c>
      <c r="L94" s="132">
        <f t="shared" si="11"/>
        <v>6548.65945981</v>
      </c>
      <c r="M94" s="132">
        <f t="shared" si="11"/>
        <v>6545.01160674</v>
      </c>
      <c r="N94" s="132">
        <f t="shared" si="11"/>
        <v>6576.05396912</v>
      </c>
      <c r="O94" s="132">
        <f t="shared" si="11"/>
        <v>6598.06441535</v>
      </c>
      <c r="P94" s="132">
        <f t="shared" si="11"/>
        <v>6615.66852018</v>
      </c>
      <c r="Q94" s="132">
        <f t="shared" si="11"/>
        <v>6628.03460139</v>
      </c>
      <c r="R94" s="132">
        <f t="shared" si="11"/>
        <v>6623.61199631</v>
      </c>
      <c r="S94" s="132">
        <f t="shared" si="11"/>
        <v>6606.16901195</v>
      </c>
      <c r="T94" s="132">
        <f t="shared" si="11"/>
        <v>6579.47561224</v>
      </c>
      <c r="U94" s="132">
        <f t="shared" si="11"/>
        <v>6554.047334000001</v>
      </c>
      <c r="V94" s="132">
        <f t="shared" si="11"/>
        <v>6585.91484</v>
      </c>
      <c r="W94" s="132">
        <f t="shared" si="11"/>
        <v>6592.37660727</v>
      </c>
      <c r="X94" s="132">
        <f t="shared" si="11"/>
        <v>6636.15647511</v>
      </c>
      <c r="Y94" s="133">
        <f t="shared" si="11"/>
        <v>6669.77762503</v>
      </c>
    </row>
    <row r="95" spans="1:25" ht="51.75" outlineLevel="1" thickBot="1">
      <c r="A95" s="9" t="s">
        <v>97</v>
      </c>
      <c r="B95" s="134">
        <v>1883.62379162</v>
      </c>
      <c r="C95" s="135">
        <v>1944.47530271</v>
      </c>
      <c r="D95" s="135">
        <v>1974.21190196</v>
      </c>
      <c r="E95" s="135">
        <v>1965.73757725</v>
      </c>
      <c r="F95" s="135">
        <v>1968.58683484</v>
      </c>
      <c r="G95" s="135">
        <v>1963.88173579</v>
      </c>
      <c r="H95" s="135">
        <v>1952.89863255</v>
      </c>
      <c r="I95" s="135">
        <v>1920.56374341</v>
      </c>
      <c r="J95" s="135">
        <v>1894.02417476</v>
      </c>
      <c r="K95" s="135">
        <v>1815.2733732</v>
      </c>
      <c r="L95" s="135">
        <v>1777.76862755</v>
      </c>
      <c r="M95" s="135">
        <v>1774.12077448</v>
      </c>
      <c r="N95" s="135">
        <v>1805.16313686</v>
      </c>
      <c r="O95" s="135">
        <v>1827.17358309</v>
      </c>
      <c r="P95" s="135">
        <v>1844.77768792</v>
      </c>
      <c r="Q95" s="135">
        <v>1857.14376913</v>
      </c>
      <c r="R95" s="135">
        <v>1852.72116405</v>
      </c>
      <c r="S95" s="135">
        <v>1835.27817969</v>
      </c>
      <c r="T95" s="135">
        <v>1808.58477998</v>
      </c>
      <c r="U95" s="135">
        <v>1783.15650174</v>
      </c>
      <c r="V95" s="135">
        <v>1815.02400774</v>
      </c>
      <c r="W95" s="135">
        <v>1821.48577501</v>
      </c>
      <c r="X95" s="135">
        <v>1865.26564285</v>
      </c>
      <c r="Y95" s="136">
        <v>1898.88679277</v>
      </c>
    </row>
    <row r="96" spans="1:25" ht="39" outlineLevel="1" thickBot="1">
      <c r="A96" s="9" t="s">
        <v>101</v>
      </c>
      <c r="B96" s="134">
        <v>31.24</v>
      </c>
      <c r="C96" s="135">
        <v>31.24</v>
      </c>
      <c r="D96" s="135">
        <v>31.24</v>
      </c>
      <c r="E96" s="135">
        <v>31.24</v>
      </c>
      <c r="F96" s="135">
        <v>31.24</v>
      </c>
      <c r="G96" s="135">
        <v>31.24</v>
      </c>
      <c r="H96" s="135">
        <v>31.24</v>
      </c>
      <c r="I96" s="135">
        <v>31.24</v>
      </c>
      <c r="J96" s="135">
        <v>31.24</v>
      </c>
      <c r="K96" s="135">
        <v>31.24</v>
      </c>
      <c r="L96" s="135">
        <v>31.24</v>
      </c>
      <c r="M96" s="135">
        <v>31.24</v>
      </c>
      <c r="N96" s="135">
        <v>31.24</v>
      </c>
      <c r="O96" s="135">
        <v>31.24</v>
      </c>
      <c r="P96" s="135">
        <v>31.24</v>
      </c>
      <c r="Q96" s="135">
        <v>31.24</v>
      </c>
      <c r="R96" s="135">
        <v>31.24</v>
      </c>
      <c r="S96" s="135">
        <v>31.24</v>
      </c>
      <c r="T96" s="135">
        <v>31.24</v>
      </c>
      <c r="U96" s="135">
        <v>31.24</v>
      </c>
      <c r="V96" s="135">
        <v>31.24</v>
      </c>
      <c r="W96" s="135">
        <v>31.24</v>
      </c>
      <c r="X96" s="135">
        <v>31.24</v>
      </c>
      <c r="Y96" s="136">
        <v>31.24</v>
      </c>
    </row>
    <row r="97" spans="1:25" ht="15" outlineLevel="1" thickBot="1">
      <c r="A97" s="9" t="s">
        <v>66</v>
      </c>
      <c r="B97" s="134">
        <v>3052.84</v>
      </c>
      <c r="C97" s="135">
        <v>3052.84</v>
      </c>
      <c r="D97" s="135">
        <v>3052.84</v>
      </c>
      <c r="E97" s="135">
        <v>3052.84</v>
      </c>
      <c r="F97" s="135">
        <v>3052.84</v>
      </c>
      <c r="G97" s="135">
        <v>3052.84</v>
      </c>
      <c r="H97" s="135">
        <v>3052.84</v>
      </c>
      <c r="I97" s="135">
        <v>3052.84</v>
      </c>
      <c r="J97" s="135">
        <v>3052.84</v>
      </c>
      <c r="K97" s="135">
        <v>3052.84</v>
      </c>
      <c r="L97" s="135">
        <v>3052.84</v>
      </c>
      <c r="M97" s="135">
        <v>3052.84</v>
      </c>
      <c r="N97" s="135">
        <v>3052.84</v>
      </c>
      <c r="O97" s="135">
        <v>3052.84</v>
      </c>
      <c r="P97" s="135">
        <v>3052.84</v>
      </c>
      <c r="Q97" s="135">
        <v>3052.84</v>
      </c>
      <c r="R97" s="135">
        <v>3052.84</v>
      </c>
      <c r="S97" s="135">
        <v>3052.84</v>
      </c>
      <c r="T97" s="135">
        <v>3052.84</v>
      </c>
      <c r="U97" s="135">
        <v>3052.84</v>
      </c>
      <c r="V97" s="135">
        <v>3052.84</v>
      </c>
      <c r="W97" s="135">
        <v>3052.84</v>
      </c>
      <c r="X97" s="135">
        <v>3052.84</v>
      </c>
      <c r="Y97" s="136">
        <v>3052.84</v>
      </c>
    </row>
    <row r="98" spans="1:25" ht="15" outlineLevel="1" thickBot="1">
      <c r="A98" s="9" t="s">
        <v>67</v>
      </c>
      <c r="B98" s="134">
        <v>676.12</v>
      </c>
      <c r="C98" s="135">
        <v>676.12</v>
      </c>
      <c r="D98" s="135">
        <v>676.12</v>
      </c>
      <c r="E98" s="135">
        <v>676.12</v>
      </c>
      <c r="F98" s="135">
        <v>676.12</v>
      </c>
      <c r="G98" s="135">
        <v>676.12</v>
      </c>
      <c r="H98" s="135">
        <v>676.12</v>
      </c>
      <c r="I98" s="135">
        <v>676.12</v>
      </c>
      <c r="J98" s="135">
        <v>676.12</v>
      </c>
      <c r="K98" s="135">
        <v>676.12</v>
      </c>
      <c r="L98" s="135">
        <v>676.12</v>
      </c>
      <c r="M98" s="135">
        <v>676.12</v>
      </c>
      <c r="N98" s="135">
        <v>676.12</v>
      </c>
      <c r="O98" s="135">
        <v>676.12</v>
      </c>
      <c r="P98" s="135">
        <v>676.12</v>
      </c>
      <c r="Q98" s="135">
        <v>676.12</v>
      </c>
      <c r="R98" s="135">
        <v>676.12</v>
      </c>
      <c r="S98" s="135">
        <v>676.12</v>
      </c>
      <c r="T98" s="135">
        <v>676.12</v>
      </c>
      <c r="U98" s="135">
        <v>676.12</v>
      </c>
      <c r="V98" s="135">
        <v>676.12</v>
      </c>
      <c r="W98" s="135">
        <v>676.12</v>
      </c>
      <c r="X98" s="135">
        <v>676.12</v>
      </c>
      <c r="Y98" s="136">
        <v>676.12</v>
      </c>
    </row>
    <row r="99" spans="1:25" ht="15" outlineLevel="1" thickBot="1">
      <c r="A99" s="9" t="s">
        <v>69</v>
      </c>
      <c r="B99" s="134">
        <v>4.69083226</v>
      </c>
      <c r="C99" s="135">
        <v>4.69083226</v>
      </c>
      <c r="D99" s="135">
        <v>4.69083226</v>
      </c>
      <c r="E99" s="135">
        <v>4.69083226</v>
      </c>
      <c r="F99" s="135">
        <v>4.69083226</v>
      </c>
      <c r="G99" s="135">
        <v>4.69083226</v>
      </c>
      <c r="H99" s="135">
        <v>4.69083226</v>
      </c>
      <c r="I99" s="135">
        <v>4.69083226</v>
      </c>
      <c r="J99" s="135">
        <v>4.69083226</v>
      </c>
      <c r="K99" s="135">
        <v>4.69083226</v>
      </c>
      <c r="L99" s="135">
        <v>4.69083226</v>
      </c>
      <c r="M99" s="135">
        <v>4.69083226</v>
      </c>
      <c r="N99" s="135">
        <v>4.69083226</v>
      </c>
      <c r="O99" s="135">
        <v>4.69083226</v>
      </c>
      <c r="P99" s="135">
        <v>4.69083226</v>
      </c>
      <c r="Q99" s="135">
        <v>4.69083226</v>
      </c>
      <c r="R99" s="135">
        <v>4.69083226</v>
      </c>
      <c r="S99" s="135">
        <v>4.69083226</v>
      </c>
      <c r="T99" s="135">
        <v>4.69083226</v>
      </c>
      <c r="U99" s="135">
        <v>4.69083226</v>
      </c>
      <c r="V99" s="135">
        <v>4.69083226</v>
      </c>
      <c r="W99" s="135">
        <v>4.69083226</v>
      </c>
      <c r="X99" s="135">
        <v>4.69083226</v>
      </c>
      <c r="Y99" s="136">
        <v>4.69083226</v>
      </c>
    </row>
    <row r="100" spans="1:25" ht="26.25" outlineLevel="1" thickBot="1">
      <c r="A100" s="45" t="s">
        <v>138</v>
      </c>
      <c r="B100" s="134">
        <v>1006</v>
      </c>
      <c r="C100" s="135">
        <v>1006</v>
      </c>
      <c r="D100" s="135">
        <v>1006</v>
      </c>
      <c r="E100" s="135">
        <v>1006</v>
      </c>
      <c r="F100" s="135">
        <v>1006</v>
      </c>
      <c r="G100" s="135">
        <v>1006</v>
      </c>
      <c r="H100" s="135">
        <v>1006</v>
      </c>
      <c r="I100" s="135">
        <v>1006</v>
      </c>
      <c r="J100" s="135">
        <v>1006</v>
      </c>
      <c r="K100" s="135">
        <v>1006</v>
      </c>
      <c r="L100" s="135">
        <v>1006</v>
      </c>
      <c r="M100" s="135">
        <v>1006</v>
      </c>
      <c r="N100" s="135">
        <v>1006</v>
      </c>
      <c r="O100" s="135">
        <v>1006</v>
      </c>
      <c r="P100" s="135">
        <v>1006</v>
      </c>
      <c r="Q100" s="135">
        <v>1006</v>
      </c>
      <c r="R100" s="135">
        <v>1006</v>
      </c>
      <c r="S100" s="135">
        <v>1006</v>
      </c>
      <c r="T100" s="135">
        <v>1006</v>
      </c>
      <c r="U100" s="135">
        <v>1006</v>
      </c>
      <c r="V100" s="135">
        <v>1006</v>
      </c>
      <c r="W100" s="135">
        <v>1006</v>
      </c>
      <c r="X100" s="135">
        <v>1006</v>
      </c>
      <c r="Y100" s="136">
        <v>1006</v>
      </c>
    </row>
    <row r="101" spans="1:25" ht="19.5" customHeight="1" thickBot="1">
      <c r="A101" s="19">
        <v>13</v>
      </c>
      <c r="B101" s="131">
        <f>B102+B103+B104+B105+B106+B107</f>
        <v>6663.79809228</v>
      </c>
      <c r="C101" s="132">
        <f aca="true" t="shared" si="12" ref="C101:Y101">C102+C103+C104+C105+C106+C107</f>
        <v>6698.22255004</v>
      </c>
      <c r="D101" s="132">
        <f t="shared" si="12"/>
        <v>6734.136158470001</v>
      </c>
      <c r="E101" s="132">
        <f t="shared" si="12"/>
        <v>6735.8587468000005</v>
      </c>
      <c r="F101" s="132">
        <f t="shared" si="12"/>
        <v>6755.3620580100005</v>
      </c>
      <c r="G101" s="132">
        <f t="shared" si="12"/>
        <v>6725.14398806</v>
      </c>
      <c r="H101" s="132">
        <f t="shared" si="12"/>
        <v>6686.90317004</v>
      </c>
      <c r="I101" s="132">
        <f t="shared" si="12"/>
        <v>6654.93090045</v>
      </c>
      <c r="J101" s="132">
        <f t="shared" si="12"/>
        <v>6646.586883870001</v>
      </c>
      <c r="K101" s="132">
        <f t="shared" si="12"/>
        <v>6601.4675252</v>
      </c>
      <c r="L101" s="132">
        <f t="shared" si="12"/>
        <v>6611.229072800001</v>
      </c>
      <c r="M101" s="132">
        <f t="shared" si="12"/>
        <v>6612.608803360001</v>
      </c>
      <c r="N101" s="132">
        <f t="shared" si="12"/>
        <v>6633.06978754</v>
      </c>
      <c r="O101" s="132">
        <f t="shared" si="12"/>
        <v>6653.27702078</v>
      </c>
      <c r="P101" s="132">
        <f t="shared" si="12"/>
        <v>6651.05472551</v>
      </c>
      <c r="Q101" s="132">
        <f t="shared" si="12"/>
        <v>6650.16549037</v>
      </c>
      <c r="R101" s="132">
        <f t="shared" si="12"/>
        <v>6643.48537759</v>
      </c>
      <c r="S101" s="132">
        <f t="shared" si="12"/>
        <v>6642.3297302</v>
      </c>
      <c r="T101" s="132">
        <f t="shared" si="12"/>
        <v>6624.67576728</v>
      </c>
      <c r="U101" s="132">
        <f t="shared" si="12"/>
        <v>6595.81880814</v>
      </c>
      <c r="V101" s="132">
        <f t="shared" si="12"/>
        <v>6587.7016578600005</v>
      </c>
      <c r="W101" s="132">
        <f t="shared" si="12"/>
        <v>6583.58020009</v>
      </c>
      <c r="X101" s="132">
        <f t="shared" si="12"/>
        <v>6628.94366187</v>
      </c>
      <c r="Y101" s="133">
        <f t="shared" si="12"/>
        <v>6623.41520586</v>
      </c>
    </row>
    <row r="102" spans="1:25" ht="51.75" outlineLevel="1" thickBot="1">
      <c r="A102" s="9" t="s">
        <v>97</v>
      </c>
      <c r="B102" s="134">
        <v>1892.90726002</v>
      </c>
      <c r="C102" s="135">
        <v>1927.33171778</v>
      </c>
      <c r="D102" s="135">
        <v>1963.24532621</v>
      </c>
      <c r="E102" s="135">
        <v>1964.96791454</v>
      </c>
      <c r="F102" s="135">
        <v>1984.47122575</v>
      </c>
      <c r="G102" s="135">
        <v>1954.2531558</v>
      </c>
      <c r="H102" s="135">
        <v>1916.01233778</v>
      </c>
      <c r="I102" s="135">
        <v>1884.04006819</v>
      </c>
      <c r="J102" s="135">
        <v>1875.69605161</v>
      </c>
      <c r="K102" s="135">
        <v>1830.57669294</v>
      </c>
      <c r="L102" s="135">
        <v>1840.33824054</v>
      </c>
      <c r="M102" s="135">
        <v>1841.7179711</v>
      </c>
      <c r="N102" s="135">
        <v>1862.17895528</v>
      </c>
      <c r="O102" s="135">
        <v>1882.38618852</v>
      </c>
      <c r="P102" s="135">
        <v>1880.16389325</v>
      </c>
      <c r="Q102" s="135">
        <v>1879.27465811</v>
      </c>
      <c r="R102" s="135">
        <v>1872.59454533</v>
      </c>
      <c r="S102" s="135">
        <v>1871.43889794</v>
      </c>
      <c r="T102" s="135">
        <v>1853.78493502</v>
      </c>
      <c r="U102" s="135">
        <v>1824.92797588</v>
      </c>
      <c r="V102" s="135">
        <v>1816.8108256</v>
      </c>
      <c r="W102" s="135">
        <v>1812.68936783</v>
      </c>
      <c r="X102" s="135">
        <v>1858.05282961</v>
      </c>
      <c r="Y102" s="136">
        <v>1852.5243736</v>
      </c>
    </row>
    <row r="103" spans="1:25" ht="39" outlineLevel="1" thickBot="1">
      <c r="A103" s="9" t="s">
        <v>101</v>
      </c>
      <c r="B103" s="134">
        <v>31.24</v>
      </c>
      <c r="C103" s="135">
        <v>31.24</v>
      </c>
      <c r="D103" s="135">
        <v>31.24</v>
      </c>
      <c r="E103" s="135">
        <v>31.24</v>
      </c>
      <c r="F103" s="135">
        <v>31.24</v>
      </c>
      <c r="G103" s="135">
        <v>31.24</v>
      </c>
      <c r="H103" s="135">
        <v>31.24</v>
      </c>
      <c r="I103" s="135">
        <v>31.24</v>
      </c>
      <c r="J103" s="135">
        <v>31.24</v>
      </c>
      <c r="K103" s="135">
        <v>31.24</v>
      </c>
      <c r="L103" s="135">
        <v>31.24</v>
      </c>
      <c r="M103" s="135">
        <v>31.24</v>
      </c>
      <c r="N103" s="135">
        <v>31.24</v>
      </c>
      <c r="O103" s="135">
        <v>31.24</v>
      </c>
      <c r="P103" s="135">
        <v>31.24</v>
      </c>
      <c r="Q103" s="135">
        <v>31.24</v>
      </c>
      <c r="R103" s="135">
        <v>31.24</v>
      </c>
      <c r="S103" s="135">
        <v>31.24</v>
      </c>
      <c r="T103" s="135">
        <v>31.24</v>
      </c>
      <c r="U103" s="135">
        <v>31.24</v>
      </c>
      <c r="V103" s="135">
        <v>31.24</v>
      </c>
      <c r="W103" s="135">
        <v>31.24</v>
      </c>
      <c r="X103" s="135">
        <v>31.24</v>
      </c>
      <c r="Y103" s="136">
        <v>31.24</v>
      </c>
    </row>
    <row r="104" spans="1:25" ht="15" outlineLevel="1" thickBot="1">
      <c r="A104" s="9" t="s">
        <v>66</v>
      </c>
      <c r="B104" s="134">
        <v>3052.84</v>
      </c>
      <c r="C104" s="135">
        <v>3052.84</v>
      </c>
      <c r="D104" s="135">
        <v>3052.84</v>
      </c>
      <c r="E104" s="135">
        <v>3052.84</v>
      </c>
      <c r="F104" s="135">
        <v>3052.84</v>
      </c>
      <c r="G104" s="135">
        <v>3052.84</v>
      </c>
      <c r="H104" s="135">
        <v>3052.84</v>
      </c>
      <c r="I104" s="135">
        <v>3052.84</v>
      </c>
      <c r="J104" s="135">
        <v>3052.84</v>
      </c>
      <c r="K104" s="135">
        <v>3052.84</v>
      </c>
      <c r="L104" s="135">
        <v>3052.84</v>
      </c>
      <c r="M104" s="135">
        <v>3052.84</v>
      </c>
      <c r="N104" s="135">
        <v>3052.84</v>
      </c>
      <c r="O104" s="135">
        <v>3052.84</v>
      </c>
      <c r="P104" s="135">
        <v>3052.84</v>
      </c>
      <c r="Q104" s="135">
        <v>3052.84</v>
      </c>
      <c r="R104" s="135">
        <v>3052.84</v>
      </c>
      <c r="S104" s="135">
        <v>3052.84</v>
      </c>
      <c r="T104" s="135">
        <v>3052.84</v>
      </c>
      <c r="U104" s="135">
        <v>3052.84</v>
      </c>
      <c r="V104" s="135">
        <v>3052.84</v>
      </c>
      <c r="W104" s="135">
        <v>3052.84</v>
      </c>
      <c r="X104" s="135">
        <v>3052.84</v>
      </c>
      <c r="Y104" s="136">
        <v>3052.84</v>
      </c>
    </row>
    <row r="105" spans="1:25" ht="15" outlineLevel="1" thickBot="1">
      <c r="A105" s="9" t="s">
        <v>67</v>
      </c>
      <c r="B105" s="134">
        <v>676.12</v>
      </c>
      <c r="C105" s="135">
        <v>676.12</v>
      </c>
      <c r="D105" s="135">
        <v>676.12</v>
      </c>
      <c r="E105" s="135">
        <v>676.12</v>
      </c>
      <c r="F105" s="135">
        <v>676.12</v>
      </c>
      <c r="G105" s="135">
        <v>676.12</v>
      </c>
      <c r="H105" s="135">
        <v>676.12</v>
      </c>
      <c r="I105" s="135">
        <v>676.12</v>
      </c>
      <c r="J105" s="135">
        <v>676.12</v>
      </c>
      <c r="K105" s="135">
        <v>676.12</v>
      </c>
      <c r="L105" s="135">
        <v>676.12</v>
      </c>
      <c r="M105" s="135">
        <v>676.12</v>
      </c>
      <c r="N105" s="135">
        <v>676.12</v>
      </c>
      <c r="O105" s="135">
        <v>676.12</v>
      </c>
      <c r="P105" s="135">
        <v>676.12</v>
      </c>
      <c r="Q105" s="135">
        <v>676.12</v>
      </c>
      <c r="R105" s="135">
        <v>676.12</v>
      </c>
      <c r="S105" s="135">
        <v>676.12</v>
      </c>
      <c r="T105" s="135">
        <v>676.12</v>
      </c>
      <c r="U105" s="135">
        <v>676.12</v>
      </c>
      <c r="V105" s="135">
        <v>676.12</v>
      </c>
      <c r="W105" s="135">
        <v>676.12</v>
      </c>
      <c r="X105" s="135">
        <v>676.12</v>
      </c>
      <c r="Y105" s="136">
        <v>676.12</v>
      </c>
    </row>
    <row r="106" spans="1:25" ht="15" outlineLevel="1" thickBot="1">
      <c r="A106" s="9" t="s">
        <v>69</v>
      </c>
      <c r="B106" s="134">
        <v>4.69083226</v>
      </c>
      <c r="C106" s="135">
        <v>4.69083226</v>
      </c>
      <c r="D106" s="135">
        <v>4.69083226</v>
      </c>
      <c r="E106" s="135">
        <v>4.69083226</v>
      </c>
      <c r="F106" s="135">
        <v>4.69083226</v>
      </c>
      <c r="G106" s="135">
        <v>4.69083226</v>
      </c>
      <c r="H106" s="135">
        <v>4.69083226</v>
      </c>
      <c r="I106" s="135">
        <v>4.69083226</v>
      </c>
      <c r="J106" s="135">
        <v>4.69083226</v>
      </c>
      <c r="K106" s="135">
        <v>4.69083226</v>
      </c>
      <c r="L106" s="135">
        <v>4.69083226</v>
      </c>
      <c r="M106" s="135">
        <v>4.69083226</v>
      </c>
      <c r="N106" s="135">
        <v>4.69083226</v>
      </c>
      <c r="O106" s="135">
        <v>4.69083226</v>
      </c>
      <c r="P106" s="135">
        <v>4.69083226</v>
      </c>
      <c r="Q106" s="135">
        <v>4.69083226</v>
      </c>
      <c r="R106" s="135">
        <v>4.69083226</v>
      </c>
      <c r="S106" s="135">
        <v>4.69083226</v>
      </c>
      <c r="T106" s="135">
        <v>4.69083226</v>
      </c>
      <c r="U106" s="135">
        <v>4.69083226</v>
      </c>
      <c r="V106" s="135">
        <v>4.69083226</v>
      </c>
      <c r="W106" s="135">
        <v>4.69083226</v>
      </c>
      <c r="X106" s="135">
        <v>4.69083226</v>
      </c>
      <c r="Y106" s="136">
        <v>4.69083226</v>
      </c>
    </row>
    <row r="107" spans="1:25" ht="26.25" outlineLevel="1" thickBot="1">
      <c r="A107" s="45" t="s">
        <v>138</v>
      </c>
      <c r="B107" s="134">
        <v>1006</v>
      </c>
      <c r="C107" s="135">
        <v>1006</v>
      </c>
      <c r="D107" s="135">
        <v>1006</v>
      </c>
      <c r="E107" s="135">
        <v>1006</v>
      </c>
      <c r="F107" s="135">
        <v>1006</v>
      </c>
      <c r="G107" s="135">
        <v>1006</v>
      </c>
      <c r="H107" s="135">
        <v>1006</v>
      </c>
      <c r="I107" s="135">
        <v>1006</v>
      </c>
      <c r="J107" s="135">
        <v>1006</v>
      </c>
      <c r="K107" s="135">
        <v>1006</v>
      </c>
      <c r="L107" s="135">
        <v>1006</v>
      </c>
      <c r="M107" s="135">
        <v>1006</v>
      </c>
      <c r="N107" s="135">
        <v>1006</v>
      </c>
      <c r="O107" s="135">
        <v>1006</v>
      </c>
      <c r="P107" s="135">
        <v>1006</v>
      </c>
      <c r="Q107" s="135">
        <v>1006</v>
      </c>
      <c r="R107" s="135">
        <v>1006</v>
      </c>
      <c r="S107" s="135">
        <v>1006</v>
      </c>
      <c r="T107" s="135">
        <v>1006</v>
      </c>
      <c r="U107" s="135">
        <v>1006</v>
      </c>
      <c r="V107" s="135">
        <v>1006</v>
      </c>
      <c r="W107" s="135">
        <v>1006</v>
      </c>
      <c r="X107" s="135">
        <v>1006</v>
      </c>
      <c r="Y107" s="136">
        <v>1006</v>
      </c>
    </row>
    <row r="108" spans="1:25" ht="19.5" customHeight="1" thickBot="1">
      <c r="A108" s="19">
        <v>14</v>
      </c>
      <c r="B108" s="131">
        <f>B109+B110+B111+B112+B113+B114</f>
        <v>6708.86051491</v>
      </c>
      <c r="C108" s="132">
        <f aca="true" t="shared" si="13" ref="C108:Y108">C109+C110+C111+C112+C113+C114</f>
        <v>6772.102389240001</v>
      </c>
      <c r="D108" s="132">
        <f t="shared" si="13"/>
        <v>6811.936000330001</v>
      </c>
      <c r="E108" s="132">
        <f t="shared" si="13"/>
        <v>6818.52181328</v>
      </c>
      <c r="F108" s="132">
        <f t="shared" si="13"/>
        <v>6818.28605383</v>
      </c>
      <c r="G108" s="132">
        <f t="shared" si="13"/>
        <v>6806.65454763</v>
      </c>
      <c r="H108" s="132">
        <f t="shared" si="13"/>
        <v>6739.51044721</v>
      </c>
      <c r="I108" s="132">
        <f t="shared" si="13"/>
        <v>6666.422132940001</v>
      </c>
      <c r="J108" s="132">
        <f t="shared" si="13"/>
        <v>6671.833119790001</v>
      </c>
      <c r="K108" s="132">
        <f t="shared" si="13"/>
        <v>6626.499780900001</v>
      </c>
      <c r="L108" s="132">
        <f t="shared" si="13"/>
        <v>6610.64976345</v>
      </c>
      <c r="M108" s="132">
        <f t="shared" si="13"/>
        <v>6587.93179264</v>
      </c>
      <c r="N108" s="132">
        <f t="shared" si="13"/>
        <v>6627.32885581</v>
      </c>
      <c r="O108" s="132">
        <f t="shared" si="13"/>
        <v>6656.11767339</v>
      </c>
      <c r="P108" s="132">
        <f t="shared" si="13"/>
        <v>6659.547990540001</v>
      </c>
      <c r="Q108" s="132">
        <f t="shared" si="13"/>
        <v>6663.58589052</v>
      </c>
      <c r="R108" s="132">
        <f t="shared" si="13"/>
        <v>6652.27478826</v>
      </c>
      <c r="S108" s="132">
        <f t="shared" si="13"/>
        <v>6628.56969848</v>
      </c>
      <c r="T108" s="132">
        <f t="shared" si="13"/>
        <v>6614.12904038</v>
      </c>
      <c r="U108" s="132">
        <f t="shared" si="13"/>
        <v>6583.69772814</v>
      </c>
      <c r="V108" s="132">
        <f t="shared" si="13"/>
        <v>6603.58802308</v>
      </c>
      <c r="W108" s="132">
        <f t="shared" si="13"/>
        <v>6620.55814681</v>
      </c>
      <c r="X108" s="132">
        <f t="shared" si="13"/>
        <v>6660.121453350001</v>
      </c>
      <c r="Y108" s="133">
        <f t="shared" si="13"/>
        <v>6668.11494125</v>
      </c>
    </row>
    <row r="109" spans="1:25" ht="51.75" outlineLevel="1" thickBot="1">
      <c r="A109" s="9" t="s">
        <v>97</v>
      </c>
      <c r="B109" s="134">
        <v>1937.96968265</v>
      </c>
      <c r="C109" s="135">
        <v>2001.21155698</v>
      </c>
      <c r="D109" s="135">
        <v>2041.04516807</v>
      </c>
      <c r="E109" s="135">
        <v>2047.63098102</v>
      </c>
      <c r="F109" s="135">
        <v>2047.39522157</v>
      </c>
      <c r="G109" s="135">
        <v>2035.76371537</v>
      </c>
      <c r="H109" s="135">
        <v>1968.61961495</v>
      </c>
      <c r="I109" s="135">
        <v>1895.53130068</v>
      </c>
      <c r="J109" s="135">
        <v>1900.94228753</v>
      </c>
      <c r="K109" s="135">
        <v>1855.60894864</v>
      </c>
      <c r="L109" s="135">
        <v>1839.75893119</v>
      </c>
      <c r="M109" s="135">
        <v>1817.04096038</v>
      </c>
      <c r="N109" s="135">
        <v>1856.43802355</v>
      </c>
      <c r="O109" s="135">
        <v>1885.22684113</v>
      </c>
      <c r="P109" s="135">
        <v>1888.65715828</v>
      </c>
      <c r="Q109" s="135">
        <v>1892.69505826</v>
      </c>
      <c r="R109" s="135">
        <v>1881.383956</v>
      </c>
      <c r="S109" s="135">
        <v>1857.67886622</v>
      </c>
      <c r="T109" s="135">
        <v>1843.23820812</v>
      </c>
      <c r="U109" s="135">
        <v>1812.80689588</v>
      </c>
      <c r="V109" s="135">
        <v>1832.69719082</v>
      </c>
      <c r="W109" s="135">
        <v>1849.66731455</v>
      </c>
      <c r="X109" s="135">
        <v>1889.23062109</v>
      </c>
      <c r="Y109" s="136">
        <v>1897.22410899</v>
      </c>
    </row>
    <row r="110" spans="1:25" ht="39" outlineLevel="1" thickBot="1">
      <c r="A110" s="9" t="s">
        <v>101</v>
      </c>
      <c r="B110" s="134">
        <v>31.24</v>
      </c>
      <c r="C110" s="135">
        <v>31.24</v>
      </c>
      <c r="D110" s="135">
        <v>31.24</v>
      </c>
      <c r="E110" s="135">
        <v>31.24</v>
      </c>
      <c r="F110" s="135">
        <v>31.24</v>
      </c>
      <c r="G110" s="135">
        <v>31.24</v>
      </c>
      <c r="H110" s="135">
        <v>31.24</v>
      </c>
      <c r="I110" s="135">
        <v>31.24</v>
      </c>
      <c r="J110" s="135">
        <v>31.24</v>
      </c>
      <c r="K110" s="135">
        <v>31.24</v>
      </c>
      <c r="L110" s="135">
        <v>31.24</v>
      </c>
      <c r="M110" s="135">
        <v>31.24</v>
      </c>
      <c r="N110" s="135">
        <v>31.24</v>
      </c>
      <c r="O110" s="135">
        <v>31.24</v>
      </c>
      <c r="P110" s="135">
        <v>31.24</v>
      </c>
      <c r="Q110" s="135">
        <v>31.24</v>
      </c>
      <c r="R110" s="135">
        <v>31.24</v>
      </c>
      <c r="S110" s="135">
        <v>31.24</v>
      </c>
      <c r="T110" s="135">
        <v>31.24</v>
      </c>
      <c r="U110" s="135">
        <v>31.24</v>
      </c>
      <c r="V110" s="135">
        <v>31.24</v>
      </c>
      <c r="W110" s="135">
        <v>31.24</v>
      </c>
      <c r="X110" s="135">
        <v>31.24</v>
      </c>
      <c r="Y110" s="136">
        <v>31.24</v>
      </c>
    </row>
    <row r="111" spans="1:25" ht="15" outlineLevel="1" thickBot="1">
      <c r="A111" s="9" t="s">
        <v>66</v>
      </c>
      <c r="B111" s="134">
        <v>3052.84</v>
      </c>
      <c r="C111" s="135">
        <v>3052.84</v>
      </c>
      <c r="D111" s="135">
        <v>3052.84</v>
      </c>
      <c r="E111" s="135">
        <v>3052.84</v>
      </c>
      <c r="F111" s="135">
        <v>3052.84</v>
      </c>
      <c r="G111" s="135">
        <v>3052.84</v>
      </c>
      <c r="H111" s="135">
        <v>3052.84</v>
      </c>
      <c r="I111" s="135">
        <v>3052.84</v>
      </c>
      <c r="J111" s="135">
        <v>3052.84</v>
      </c>
      <c r="K111" s="135">
        <v>3052.84</v>
      </c>
      <c r="L111" s="135">
        <v>3052.84</v>
      </c>
      <c r="M111" s="135">
        <v>3052.84</v>
      </c>
      <c r="N111" s="135">
        <v>3052.84</v>
      </c>
      <c r="O111" s="135">
        <v>3052.84</v>
      </c>
      <c r="P111" s="135">
        <v>3052.84</v>
      </c>
      <c r="Q111" s="135">
        <v>3052.84</v>
      </c>
      <c r="R111" s="135">
        <v>3052.84</v>
      </c>
      <c r="S111" s="135">
        <v>3052.84</v>
      </c>
      <c r="T111" s="135">
        <v>3052.84</v>
      </c>
      <c r="U111" s="135">
        <v>3052.84</v>
      </c>
      <c r="V111" s="135">
        <v>3052.84</v>
      </c>
      <c r="W111" s="135">
        <v>3052.84</v>
      </c>
      <c r="X111" s="135">
        <v>3052.84</v>
      </c>
      <c r="Y111" s="136">
        <v>3052.84</v>
      </c>
    </row>
    <row r="112" spans="1:25" ht="15" outlineLevel="1" thickBot="1">
      <c r="A112" s="9" t="s">
        <v>67</v>
      </c>
      <c r="B112" s="134">
        <v>676.12</v>
      </c>
      <c r="C112" s="135">
        <v>676.12</v>
      </c>
      <c r="D112" s="135">
        <v>676.12</v>
      </c>
      <c r="E112" s="135">
        <v>676.12</v>
      </c>
      <c r="F112" s="135">
        <v>676.12</v>
      </c>
      <c r="G112" s="135">
        <v>676.12</v>
      </c>
      <c r="H112" s="135">
        <v>676.12</v>
      </c>
      <c r="I112" s="135">
        <v>676.12</v>
      </c>
      <c r="J112" s="135">
        <v>676.12</v>
      </c>
      <c r="K112" s="135">
        <v>676.12</v>
      </c>
      <c r="L112" s="135">
        <v>676.12</v>
      </c>
      <c r="M112" s="135">
        <v>676.12</v>
      </c>
      <c r="N112" s="135">
        <v>676.12</v>
      </c>
      <c r="O112" s="135">
        <v>676.12</v>
      </c>
      <c r="P112" s="135">
        <v>676.12</v>
      </c>
      <c r="Q112" s="135">
        <v>676.12</v>
      </c>
      <c r="R112" s="135">
        <v>676.12</v>
      </c>
      <c r="S112" s="135">
        <v>676.12</v>
      </c>
      <c r="T112" s="135">
        <v>676.12</v>
      </c>
      <c r="U112" s="135">
        <v>676.12</v>
      </c>
      <c r="V112" s="135">
        <v>676.12</v>
      </c>
      <c r="W112" s="135">
        <v>676.12</v>
      </c>
      <c r="X112" s="135">
        <v>676.12</v>
      </c>
      <c r="Y112" s="136">
        <v>676.12</v>
      </c>
    </row>
    <row r="113" spans="1:25" ht="15" outlineLevel="1" thickBot="1">
      <c r="A113" s="9" t="s">
        <v>69</v>
      </c>
      <c r="B113" s="134">
        <v>4.69083226</v>
      </c>
      <c r="C113" s="135">
        <v>4.69083226</v>
      </c>
      <c r="D113" s="135">
        <v>4.69083226</v>
      </c>
      <c r="E113" s="135">
        <v>4.69083226</v>
      </c>
      <c r="F113" s="135">
        <v>4.69083226</v>
      </c>
      <c r="G113" s="135">
        <v>4.69083226</v>
      </c>
      <c r="H113" s="135">
        <v>4.69083226</v>
      </c>
      <c r="I113" s="135">
        <v>4.69083226</v>
      </c>
      <c r="J113" s="135">
        <v>4.69083226</v>
      </c>
      <c r="K113" s="135">
        <v>4.69083226</v>
      </c>
      <c r="L113" s="135">
        <v>4.69083226</v>
      </c>
      <c r="M113" s="135">
        <v>4.69083226</v>
      </c>
      <c r="N113" s="135">
        <v>4.69083226</v>
      </c>
      <c r="O113" s="135">
        <v>4.69083226</v>
      </c>
      <c r="P113" s="135">
        <v>4.69083226</v>
      </c>
      <c r="Q113" s="135">
        <v>4.69083226</v>
      </c>
      <c r="R113" s="135">
        <v>4.69083226</v>
      </c>
      <c r="S113" s="135">
        <v>4.69083226</v>
      </c>
      <c r="T113" s="135">
        <v>4.69083226</v>
      </c>
      <c r="U113" s="135">
        <v>4.69083226</v>
      </c>
      <c r="V113" s="135">
        <v>4.69083226</v>
      </c>
      <c r="W113" s="135">
        <v>4.69083226</v>
      </c>
      <c r="X113" s="135">
        <v>4.69083226</v>
      </c>
      <c r="Y113" s="136">
        <v>4.69083226</v>
      </c>
    </row>
    <row r="114" spans="1:25" ht="26.25" outlineLevel="1" thickBot="1">
      <c r="A114" s="45" t="s">
        <v>138</v>
      </c>
      <c r="B114" s="134">
        <v>1006</v>
      </c>
      <c r="C114" s="135">
        <v>1006</v>
      </c>
      <c r="D114" s="135">
        <v>1006</v>
      </c>
      <c r="E114" s="135">
        <v>1006</v>
      </c>
      <c r="F114" s="135">
        <v>1006</v>
      </c>
      <c r="G114" s="135">
        <v>1006</v>
      </c>
      <c r="H114" s="135">
        <v>1006</v>
      </c>
      <c r="I114" s="135">
        <v>1006</v>
      </c>
      <c r="J114" s="135">
        <v>1006</v>
      </c>
      <c r="K114" s="135">
        <v>1006</v>
      </c>
      <c r="L114" s="135">
        <v>1006</v>
      </c>
      <c r="M114" s="135">
        <v>1006</v>
      </c>
      <c r="N114" s="135">
        <v>1006</v>
      </c>
      <c r="O114" s="135">
        <v>1006</v>
      </c>
      <c r="P114" s="135">
        <v>1006</v>
      </c>
      <c r="Q114" s="135">
        <v>1006</v>
      </c>
      <c r="R114" s="135">
        <v>1006</v>
      </c>
      <c r="S114" s="135">
        <v>1006</v>
      </c>
      <c r="T114" s="135">
        <v>1006</v>
      </c>
      <c r="U114" s="135">
        <v>1006</v>
      </c>
      <c r="V114" s="135">
        <v>1006</v>
      </c>
      <c r="W114" s="135">
        <v>1006</v>
      </c>
      <c r="X114" s="135">
        <v>1006</v>
      </c>
      <c r="Y114" s="136">
        <v>1006</v>
      </c>
    </row>
    <row r="115" spans="1:25" ht="19.5" customHeight="1" thickBot="1">
      <c r="A115" s="19">
        <v>15</v>
      </c>
      <c r="B115" s="131">
        <f>B116+B117+B118+B119+B120+B121</f>
        <v>6699.49478293</v>
      </c>
      <c r="C115" s="132">
        <f aca="true" t="shared" si="14" ref="C115:Y115">C116+C117+C118+C119+C120+C121</f>
        <v>6759.058269</v>
      </c>
      <c r="D115" s="132">
        <f t="shared" si="14"/>
        <v>6792.52961133</v>
      </c>
      <c r="E115" s="132">
        <f t="shared" si="14"/>
        <v>6802.69402692</v>
      </c>
      <c r="F115" s="132">
        <f t="shared" si="14"/>
        <v>6803.47441754</v>
      </c>
      <c r="G115" s="132">
        <f t="shared" si="14"/>
        <v>6788.9567785300005</v>
      </c>
      <c r="H115" s="132">
        <f t="shared" si="14"/>
        <v>6714.8552853</v>
      </c>
      <c r="I115" s="132">
        <f t="shared" si="14"/>
        <v>6643.2571075900005</v>
      </c>
      <c r="J115" s="132">
        <f t="shared" si="14"/>
        <v>6641.72695155</v>
      </c>
      <c r="K115" s="132">
        <f t="shared" si="14"/>
        <v>6598.64083356</v>
      </c>
      <c r="L115" s="132">
        <f t="shared" si="14"/>
        <v>6587.579607690001</v>
      </c>
      <c r="M115" s="132">
        <f t="shared" si="14"/>
        <v>6598.6648409300005</v>
      </c>
      <c r="N115" s="132">
        <f t="shared" si="14"/>
        <v>6632.384075280001</v>
      </c>
      <c r="O115" s="132">
        <f t="shared" si="14"/>
        <v>6642.37120485</v>
      </c>
      <c r="P115" s="132">
        <f t="shared" si="14"/>
        <v>6649.03876534</v>
      </c>
      <c r="Q115" s="132">
        <f t="shared" si="14"/>
        <v>6663.214842150001</v>
      </c>
      <c r="R115" s="132">
        <f t="shared" si="14"/>
        <v>6659.78127052</v>
      </c>
      <c r="S115" s="132">
        <f t="shared" si="14"/>
        <v>6640.98781635</v>
      </c>
      <c r="T115" s="132">
        <f t="shared" si="14"/>
        <v>6614.15207774</v>
      </c>
      <c r="U115" s="132">
        <f t="shared" si="14"/>
        <v>6578.02567521</v>
      </c>
      <c r="V115" s="132">
        <f t="shared" si="14"/>
        <v>6577.389364600001</v>
      </c>
      <c r="W115" s="132">
        <f t="shared" si="14"/>
        <v>6592.559830370001</v>
      </c>
      <c r="X115" s="132">
        <f t="shared" si="14"/>
        <v>6630.40832973</v>
      </c>
      <c r="Y115" s="133">
        <f t="shared" si="14"/>
        <v>6650.192522900001</v>
      </c>
    </row>
    <row r="116" spans="1:25" ht="51.75" outlineLevel="1" thickBot="1">
      <c r="A116" s="9" t="s">
        <v>97</v>
      </c>
      <c r="B116" s="134">
        <v>1928.60395067</v>
      </c>
      <c r="C116" s="135">
        <v>1988.16743674</v>
      </c>
      <c r="D116" s="135">
        <v>2021.63877907</v>
      </c>
      <c r="E116" s="135">
        <v>2031.80319466</v>
      </c>
      <c r="F116" s="135">
        <v>2032.58358528</v>
      </c>
      <c r="G116" s="135">
        <v>2018.06594627</v>
      </c>
      <c r="H116" s="135">
        <v>1943.96445304</v>
      </c>
      <c r="I116" s="135">
        <v>1872.36627533</v>
      </c>
      <c r="J116" s="135">
        <v>1870.83611929</v>
      </c>
      <c r="K116" s="135">
        <v>1827.7500013</v>
      </c>
      <c r="L116" s="135">
        <v>1816.68877543</v>
      </c>
      <c r="M116" s="135">
        <v>1827.77400867</v>
      </c>
      <c r="N116" s="135">
        <v>1861.49324302</v>
      </c>
      <c r="O116" s="135">
        <v>1871.48037259</v>
      </c>
      <c r="P116" s="135">
        <v>1878.14793308</v>
      </c>
      <c r="Q116" s="135">
        <v>1892.32400989</v>
      </c>
      <c r="R116" s="135">
        <v>1888.89043826</v>
      </c>
      <c r="S116" s="135">
        <v>1870.09698409</v>
      </c>
      <c r="T116" s="135">
        <v>1843.26124548</v>
      </c>
      <c r="U116" s="135">
        <v>1807.13484295</v>
      </c>
      <c r="V116" s="135">
        <v>1806.49853234</v>
      </c>
      <c r="W116" s="135">
        <v>1821.66899811</v>
      </c>
      <c r="X116" s="135">
        <v>1859.51749747</v>
      </c>
      <c r="Y116" s="136">
        <v>1879.30169064</v>
      </c>
    </row>
    <row r="117" spans="1:25" ht="39" outlineLevel="1" thickBot="1">
      <c r="A117" s="9" t="s">
        <v>101</v>
      </c>
      <c r="B117" s="134">
        <v>31.24</v>
      </c>
      <c r="C117" s="135">
        <v>31.24</v>
      </c>
      <c r="D117" s="135">
        <v>31.24</v>
      </c>
      <c r="E117" s="135">
        <v>31.24</v>
      </c>
      <c r="F117" s="135">
        <v>31.24</v>
      </c>
      <c r="G117" s="135">
        <v>31.24</v>
      </c>
      <c r="H117" s="135">
        <v>31.24</v>
      </c>
      <c r="I117" s="135">
        <v>31.24</v>
      </c>
      <c r="J117" s="135">
        <v>31.24</v>
      </c>
      <c r="K117" s="135">
        <v>31.24</v>
      </c>
      <c r="L117" s="135">
        <v>31.24</v>
      </c>
      <c r="M117" s="135">
        <v>31.24</v>
      </c>
      <c r="N117" s="135">
        <v>31.24</v>
      </c>
      <c r="O117" s="135">
        <v>31.24</v>
      </c>
      <c r="P117" s="135">
        <v>31.24</v>
      </c>
      <c r="Q117" s="135">
        <v>31.24</v>
      </c>
      <c r="R117" s="135">
        <v>31.24</v>
      </c>
      <c r="S117" s="135">
        <v>31.24</v>
      </c>
      <c r="T117" s="135">
        <v>31.24</v>
      </c>
      <c r="U117" s="135">
        <v>31.24</v>
      </c>
      <c r="V117" s="135">
        <v>31.24</v>
      </c>
      <c r="W117" s="135">
        <v>31.24</v>
      </c>
      <c r="X117" s="135">
        <v>31.24</v>
      </c>
      <c r="Y117" s="136">
        <v>31.24</v>
      </c>
    </row>
    <row r="118" spans="1:25" ht="15" outlineLevel="1" thickBot="1">
      <c r="A118" s="9" t="s">
        <v>66</v>
      </c>
      <c r="B118" s="134">
        <v>3052.84</v>
      </c>
      <c r="C118" s="135">
        <v>3052.84</v>
      </c>
      <c r="D118" s="135">
        <v>3052.84</v>
      </c>
      <c r="E118" s="135">
        <v>3052.84</v>
      </c>
      <c r="F118" s="135">
        <v>3052.84</v>
      </c>
      <c r="G118" s="135">
        <v>3052.84</v>
      </c>
      <c r="H118" s="135">
        <v>3052.84</v>
      </c>
      <c r="I118" s="135">
        <v>3052.84</v>
      </c>
      <c r="J118" s="135">
        <v>3052.84</v>
      </c>
      <c r="K118" s="135">
        <v>3052.84</v>
      </c>
      <c r="L118" s="135">
        <v>3052.84</v>
      </c>
      <c r="M118" s="135">
        <v>3052.84</v>
      </c>
      <c r="N118" s="135">
        <v>3052.84</v>
      </c>
      <c r="O118" s="135">
        <v>3052.84</v>
      </c>
      <c r="P118" s="135">
        <v>3052.84</v>
      </c>
      <c r="Q118" s="135">
        <v>3052.84</v>
      </c>
      <c r="R118" s="135">
        <v>3052.84</v>
      </c>
      <c r="S118" s="135">
        <v>3052.84</v>
      </c>
      <c r="T118" s="135">
        <v>3052.84</v>
      </c>
      <c r="U118" s="135">
        <v>3052.84</v>
      </c>
      <c r="V118" s="135">
        <v>3052.84</v>
      </c>
      <c r="W118" s="135">
        <v>3052.84</v>
      </c>
      <c r="X118" s="135">
        <v>3052.84</v>
      </c>
      <c r="Y118" s="136">
        <v>3052.84</v>
      </c>
    </row>
    <row r="119" spans="1:25" ht="15" outlineLevel="1" thickBot="1">
      <c r="A119" s="9" t="s">
        <v>67</v>
      </c>
      <c r="B119" s="134">
        <v>676.12</v>
      </c>
      <c r="C119" s="135">
        <v>676.12</v>
      </c>
      <c r="D119" s="135">
        <v>676.12</v>
      </c>
      <c r="E119" s="135">
        <v>676.12</v>
      </c>
      <c r="F119" s="135">
        <v>676.12</v>
      </c>
      <c r="G119" s="135">
        <v>676.12</v>
      </c>
      <c r="H119" s="135">
        <v>676.12</v>
      </c>
      <c r="I119" s="135">
        <v>676.12</v>
      </c>
      <c r="J119" s="135">
        <v>676.12</v>
      </c>
      <c r="K119" s="135">
        <v>676.12</v>
      </c>
      <c r="L119" s="135">
        <v>676.12</v>
      </c>
      <c r="M119" s="135">
        <v>676.12</v>
      </c>
      <c r="N119" s="135">
        <v>676.12</v>
      </c>
      <c r="O119" s="135">
        <v>676.12</v>
      </c>
      <c r="P119" s="135">
        <v>676.12</v>
      </c>
      <c r="Q119" s="135">
        <v>676.12</v>
      </c>
      <c r="R119" s="135">
        <v>676.12</v>
      </c>
      <c r="S119" s="135">
        <v>676.12</v>
      </c>
      <c r="T119" s="135">
        <v>676.12</v>
      </c>
      <c r="U119" s="135">
        <v>676.12</v>
      </c>
      <c r="V119" s="135">
        <v>676.12</v>
      </c>
      <c r="W119" s="135">
        <v>676.12</v>
      </c>
      <c r="X119" s="135">
        <v>676.12</v>
      </c>
      <c r="Y119" s="136">
        <v>676.12</v>
      </c>
    </row>
    <row r="120" spans="1:25" ht="15" outlineLevel="1" thickBot="1">
      <c r="A120" s="9" t="s">
        <v>69</v>
      </c>
      <c r="B120" s="134">
        <v>4.69083226</v>
      </c>
      <c r="C120" s="135">
        <v>4.69083226</v>
      </c>
      <c r="D120" s="135">
        <v>4.69083226</v>
      </c>
      <c r="E120" s="135">
        <v>4.69083226</v>
      </c>
      <c r="F120" s="135">
        <v>4.69083226</v>
      </c>
      <c r="G120" s="135">
        <v>4.69083226</v>
      </c>
      <c r="H120" s="135">
        <v>4.69083226</v>
      </c>
      <c r="I120" s="135">
        <v>4.69083226</v>
      </c>
      <c r="J120" s="135">
        <v>4.69083226</v>
      </c>
      <c r="K120" s="135">
        <v>4.69083226</v>
      </c>
      <c r="L120" s="135">
        <v>4.69083226</v>
      </c>
      <c r="M120" s="135">
        <v>4.69083226</v>
      </c>
      <c r="N120" s="135">
        <v>4.69083226</v>
      </c>
      <c r="O120" s="135">
        <v>4.69083226</v>
      </c>
      <c r="P120" s="135">
        <v>4.69083226</v>
      </c>
      <c r="Q120" s="135">
        <v>4.69083226</v>
      </c>
      <c r="R120" s="135">
        <v>4.69083226</v>
      </c>
      <c r="S120" s="135">
        <v>4.69083226</v>
      </c>
      <c r="T120" s="135">
        <v>4.69083226</v>
      </c>
      <c r="U120" s="135">
        <v>4.69083226</v>
      </c>
      <c r="V120" s="135">
        <v>4.69083226</v>
      </c>
      <c r="W120" s="135">
        <v>4.69083226</v>
      </c>
      <c r="X120" s="135">
        <v>4.69083226</v>
      </c>
      <c r="Y120" s="136">
        <v>4.69083226</v>
      </c>
    </row>
    <row r="121" spans="1:25" ht="26.25" outlineLevel="1" thickBot="1">
      <c r="A121" s="45" t="s">
        <v>138</v>
      </c>
      <c r="B121" s="134">
        <v>1006</v>
      </c>
      <c r="C121" s="135">
        <v>1006</v>
      </c>
      <c r="D121" s="135">
        <v>1006</v>
      </c>
      <c r="E121" s="135">
        <v>1006</v>
      </c>
      <c r="F121" s="135">
        <v>1006</v>
      </c>
      <c r="G121" s="135">
        <v>1006</v>
      </c>
      <c r="H121" s="135">
        <v>1006</v>
      </c>
      <c r="I121" s="135">
        <v>1006</v>
      </c>
      <c r="J121" s="135">
        <v>1006</v>
      </c>
      <c r="K121" s="135">
        <v>1006</v>
      </c>
      <c r="L121" s="135">
        <v>1006</v>
      </c>
      <c r="M121" s="135">
        <v>1006</v>
      </c>
      <c r="N121" s="135">
        <v>1006</v>
      </c>
      <c r="O121" s="135">
        <v>1006</v>
      </c>
      <c r="P121" s="135">
        <v>1006</v>
      </c>
      <c r="Q121" s="135">
        <v>1006</v>
      </c>
      <c r="R121" s="135">
        <v>1006</v>
      </c>
      <c r="S121" s="135">
        <v>1006</v>
      </c>
      <c r="T121" s="135">
        <v>1006</v>
      </c>
      <c r="U121" s="135">
        <v>1006</v>
      </c>
      <c r="V121" s="135">
        <v>1006</v>
      </c>
      <c r="W121" s="135">
        <v>1006</v>
      </c>
      <c r="X121" s="135">
        <v>1006</v>
      </c>
      <c r="Y121" s="136">
        <v>1006</v>
      </c>
    </row>
    <row r="122" spans="1:25" ht="19.5" customHeight="1" thickBot="1">
      <c r="A122" s="19">
        <v>16</v>
      </c>
      <c r="B122" s="131">
        <f>B123+B124+B125+B126+B127+B128</f>
        <v>6655.81567228</v>
      </c>
      <c r="C122" s="132">
        <f aca="true" t="shared" si="15" ref="C122:Y122">C123+C124+C125+C126+C127+C128</f>
        <v>6719.56590709</v>
      </c>
      <c r="D122" s="132">
        <f t="shared" si="15"/>
        <v>6742.34745007</v>
      </c>
      <c r="E122" s="132">
        <f t="shared" si="15"/>
        <v>6759.16215799</v>
      </c>
      <c r="F122" s="132">
        <f t="shared" si="15"/>
        <v>6762.24774057</v>
      </c>
      <c r="G122" s="132">
        <f t="shared" si="15"/>
        <v>6743.14051062</v>
      </c>
      <c r="H122" s="132">
        <f t="shared" si="15"/>
        <v>6669.41666109</v>
      </c>
      <c r="I122" s="132">
        <f t="shared" si="15"/>
        <v>6639.7975244300005</v>
      </c>
      <c r="J122" s="132">
        <f t="shared" si="15"/>
        <v>6639.1906248800005</v>
      </c>
      <c r="K122" s="132">
        <f t="shared" si="15"/>
        <v>6626.68257705</v>
      </c>
      <c r="L122" s="132">
        <f t="shared" si="15"/>
        <v>6655.22113038</v>
      </c>
      <c r="M122" s="132">
        <f t="shared" si="15"/>
        <v>6684.112828310001</v>
      </c>
      <c r="N122" s="132">
        <f t="shared" si="15"/>
        <v>6718.322133860001</v>
      </c>
      <c r="O122" s="132">
        <f t="shared" si="15"/>
        <v>6726.83469314</v>
      </c>
      <c r="P122" s="132">
        <f t="shared" si="15"/>
        <v>6738.54695145</v>
      </c>
      <c r="Q122" s="132">
        <f t="shared" si="15"/>
        <v>6737.302818800001</v>
      </c>
      <c r="R122" s="132">
        <f t="shared" si="15"/>
        <v>6751.13224651</v>
      </c>
      <c r="S122" s="132">
        <f t="shared" si="15"/>
        <v>6733.08133999</v>
      </c>
      <c r="T122" s="132">
        <f t="shared" si="15"/>
        <v>6672.5458414</v>
      </c>
      <c r="U122" s="132">
        <f t="shared" si="15"/>
        <v>6631.04627186</v>
      </c>
      <c r="V122" s="132">
        <f t="shared" si="15"/>
        <v>6620.5645582100005</v>
      </c>
      <c r="W122" s="132">
        <f t="shared" si="15"/>
        <v>6641.35710895</v>
      </c>
      <c r="X122" s="132">
        <f t="shared" si="15"/>
        <v>6623.14487439</v>
      </c>
      <c r="Y122" s="133">
        <f t="shared" si="15"/>
        <v>6648.276721910001</v>
      </c>
    </row>
    <row r="123" spans="1:25" ht="51.75" outlineLevel="1" thickBot="1">
      <c r="A123" s="9" t="s">
        <v>97</v>
      </c>
      <c r="B123" s="134">
        <v>1884.92484002</v>
      </c>
      <c r="C123" s="135">
        <v>1948.67507483</v>
      </c>
      <c r="D123" s="135">
        <v>1971.45661781</v>
      </c>
      <c r="E123" s="135">
        <v>1988.27132573</v>
      </c>
      <c r="F123" s="135">
        <v>1991.35690831</v>
      </c>
      <c r="G123" s="135">
        <v>1972.24967836</v>
      </c>
      <c r="H123" s="135">
        <v>1898.52582883</v>
      </c>
      <c r="I123" s="135">
        <v>1868.90669217</v>
      </c>
      <c r="J123" s="135">
        <v>1868.29979262</v>
      </c>
      <c r="K123" s="135">
        <v>1855.79174479</v>
      </c>
      <c r="L123" s="135">
        <v>1884.33029812</v>
      </c>
      <c r="M123" s="135">
        <v>1913.22199605</v>
      </c>
      <c r="N123" s="135">
        <v>1947.4313016</v>
      </c>
      <c r="O123" s="135">
        <v>1955.94386088</v>
      </c>
      <c r="P123" s="135">
        <v>1967.65611919</v>
      </c>
      <c r="Q123" s="135">
        <v>1966.41198654</v>
      </c>
      <c r="R123" s="135">
        <v>1980.24141425</v>
      </c>
      <c r="S123" s="135">
        <v>1962.19050773</v>
      </c>
      <c r="T123" s="135">
        <v>1901.65500914</v>
      </c>
      <c r="U123" s="135">
        <v>1860.1554396</v>
      </c>
      <c r="V123" s="135">
        <v>1849.67372595</v>
      </c>
      <c r="W123" s="135">
        <v>1870.46627669</v>
      </c>
      <c r="X123" s="135">
        <v>1852.25404213</v>
      </c>
      <c r="Y123" s="136">
        <v>1877.38588965</v>
      </c>
    </row>
    <row r="124" spans="1:25" ht="39" outlineLevel="1" thickBot="1">
      <c r="A124" s="9" t="s">
        <v>101</v>
      </c>
      <c r="B124" s="134">
        <v>31.24</v>
      </c>
      <c r="C124" s="135">
        <v>31.24</v>
      </c>
      <c r="D124" s="135">
        <v>31.24</v>
      </c>
      <c r="E124" s="135">
        <v>31.24</v>
      </c>
      <c r="F124" s="135">
        <v>31.24</v>
      </c>
      <c r="G124" s="135">
        <v>31.24</v>
      </c>
      <c r="H124" s="135">
        <v>31.24</v>
      </c>
      <c r="I124" s="135">
        <v>31.24</v>
      </c>
      <c r="J124" s="135">
        <v>31.24</v>
      </c>
      <c r="K124" s="135">
        <v>31.24</v>
      </c>
      <c r="L124" s="135">
        <v>31.24</v>
      </c>
      <c r="M124" s="135">
        <v>31.24</v>
      </c>
      <c r="N124" s="135">
        <v>31.24</v>
      </c>
      <c r="O124" s="135">
        <v>31.24</v>
      </c>
      <c r="P124" s="135">
        <v>31.24</v>
      </c>
      <c r="Q124" s="135">
        <v>31.24</v>
      </c>
      <c r="R124" s="135">
        <v>31.24</v>
      </c>
      <c r="S124" s="135">
        <v>31.24</v>
      </c>
      <c r="T124" s="135">
        <v>31.24</v>
      </c>
      <c r="U124" s="135">
        <v>31.24</v>
      </c>
      <c r="V124" s="135">
        <v>31.24</v>
      </c>
      <c r="W124" s="135">
        <v>31.24</v>
      </c>
      <c r="X124" s="135">
        <v>31.24</v>
      </c>
      <c r="Y124" s="136">
        <v>31.24</v>
      </c>
    </row>
    <row r="125" spans="1:25" ht="15" outlineLevel="1" thickBot="1">
      <c r="A125" s="9" t="s">
        <v>66</v>
      </c>
      <c r="B125" s="134">
        <v>3052.84</v>
      </c>
      <c r="C125" s="135">
        <v>3052.84</v>
      </c>
      <c r="D125" s="135">
        <v>3052.84</v>
      </c>
      <c r="E125" s="135">
        <v>3052.84</v>
      </c>
      <c r="F125" s="135">
        <v>3052.84</v>
      </c>
      <c r="G125" s="135">
        <v>3052.84</v>
      </c>
      <c r="H125" s="135">
        <v>3052.84</v>
      </c>
      <c r="I125" s="135">
        <v>3052.84</v>
      </c>
      <c r="J125" s="135">
        <v>3052.84</v>
      </c>
      <c r="K125" s="135">
        <v>3052.84</v>
      </c>
      <c r="L125" s="135">
        <v>3052.84</v>
      </c>
      <c r="M125" s="135">
        <v>3052.84</v>
      </c>
      <c r="N125" s="135">
        <v>3052.84</v>
      </c>
      <c r="O125" s="135">
        <v>3052.84</v>
      </c>
      <c r="P125" s="135">
        <v>3052.84</v>
      </c>
      <c r="Q125" s="135">
        <v>3052.84</v>
      </c>
      <c r="R125" s="135">
        <v>3052.84</v>
      </c>
      <c r="S125" s="135">
        <v>3052.84</v>
      </c>
      <c r="T125" s="135">
        <v>3052.84</v>
      </c>
      <c r="U125" s="135">
        <v>3052.84</v>
      </c>
      <c r="V125" s="135">
        <v>3052.84</v>
      </c>
      <c r="W125" s="135">
        <v>3052.84</v>
      </c>
      <c r="X125" s="135">
        <v>3052.84</v>
      </c>
      <c r="Y125" s="136">
        <v>3052.84</v>
      </c>
    </row>
    <row r="126" spans="1:25" ht="15" outlineLevel="1" thickBot="1">
      <c r="A126" s="9" t="s">
        <v>67</v>
      </c>
      <c r="B126" s="134">
        <v>676.12</v>
      </c>
      <c r="C126" s="135">
        <v>676.12</v>
      </c>
      <c r="D126" s="135">
        <v>676.12</v>
      </c>
      <c r="E126" s="135">
        <v>676.12</v>
      </c>
      <c r="F126" s="135">
        <v>676.12</v>
      </c>
      <c r="G126" s="135">
        <v>676.12</v>
      </c>
      <c r="H126" s="135">
        <v>676.12</v>
      </c>
      <c r="I126" s="135">
        <v>676.12</v>
      </c>
      <c r="J126" s="135">
        <v>676.12</v>
      </c>
      <c r="K126" s="135">
        <v>676.12</v>
      </c>
      <c r="L126" s="135">
        <v>676.12</v>
      </c>
      <c r="M126" s="135">
        <v>676.12</v>
      </c>
      <c r="N126" s="135">
        <v>676.12</v>
      </c>
      <c r="O126" s="135">
        <v>676.12</v>
      </c>
      <c r="P126" s="135">
        <v>676.12</v>
      </c>
      <c r="Q126" s="135">
        <v>676.12</v>
      </c>
      <c r="R126" s="135">
        <v>676.12</v>
      </c>
      <c r="S126" s="135">
        <v>676.12</v>
      </c>
      <c r="T126" s="135">
        <v>676.12</v>
      </c>
      <c r="U126" s="135">
        <v>676.12</v>
      </c>
      <c r="V126" s="135">
        <v>676.12</v>
      </c>
      <c r="W126" s="135">
        <v>676.12</v>
      </c>
      <c r="X126" s="135">
        <v>676.12</v>
      </c>
      <c r="Y126" s="136">
        <v>676.12</v>
      </c>
    </row>
    <row r="127" spans="1:25" ht="15" outlineLevel="1" thickBot="1">
      <c r="A127" s="9" t="s">
        <v>69</v>
      </c>
      <c r="B127" s="134">
        <v>4.69083226</v>
      </c>
      <c r="C127" s="135">
        <v>4.69083226</v>
      </c>
      <c r="D127" s="135">
        <v>4.69083226</v>
      </c>
      <c r="E127" s="135">
        <v>4.69083226</v>
      </c>
      <c r="F127" s="135">
        <v>4.69083226</v>
      </c>
      <c r="G127" s="135">
        <v>4.69083226</v>
      </c>
      <c r="H127" s="135">
        <v>4.69083226</v>
      </c>
      <c r="I127" s="135">
        <v>4.69083226</v>
      </c>
      <c r="J127" s="135">
        <v>4.69083226</v>
      </c>
      <c r="K127" s="135">
        <v>4.69083226</v>
      </c>
      <c r="L127" s="135">
        <v>4.69083226</v>
      </c>
      <c r="M127" s="135">
        <v>4.69083226</v>
      </c>
      <c r="N127" s="135">
        <v>4.69083226</v>
      </c>
      <c r="O127" s="135">
        <v>4.69083226</v>
      </c>
      <c r="P127" s="135">
        <v>4.69083226</v>
      </c>
      <c r="Q127" s="135">
        <v>4.69083226</v>
      </c>
      <c r="R127" s="135">
        <v>4.69083226</v>
      </c>
      <c r="S127" s="135">
        <v>4.69083226</v>
      </c>
      <c r="T127" s="135">
        <v>4.69083226</v>
      </c>
      <c r="U127" s="135">
        <v>4.69083226</v>
      </c>
      <c r="V127" s="135">
        <v>4.69083226</v>
      </c>
      <c r="W127" s="135">
        <v>4.69083226</v>
      </c>
      <c r="X127" s="135">
        <v>4.69083226</v>
      </c>
      <c r="Y127" s="136">
        <v>4.69083226</v>
      </c>
    </row>
    <row r="128" spans="1:25" ht="26.25" outlineLevel="1" thickBot="1">
      <c r="A128" s="45" t="s">
        <v>138</v>
      </c>
      <c r="B128" s="134">
        <v>1006</v>
      </c>
      <c r="C128" s="135">
        <v>1006</v>
      </c>
      <c r="D128" s="135">
        <v>1006</v>
      </c>
      <c r="E128" s="135">
        <v>1006</v>
      </c>
      <c r="F128" s="135">
        <v>1006</v>
      </c>
      <c r="G128" s="135">
        <v>1006</v>
      </c>
      <c r="H128" s="135">
        <v>1006</v>
      </c>
      <c r="I128" s="135">
        <v>1006</v>
      </c>
      <c r="J128" s="135">
        <v>1006</v>
      </c>
      <c r="K128" s="135">
        <v>1006</v>
      </c>
      <c r="L128" s="135">
        <v>1006</v>
      </c>
      <c r="M128" s="135">
        <v>1006</v>
      </c>
      <c r="N128" s="135">
        <v>1006</v>
      </c>
      <c r="O128" s="135">
        <v>1006</v>
      </c>
      <c r="P128" s="135">
        <v>1006</v>
      </c>
      <c r="Q128" s="135">
        <v>1006</v>
      </c>
      <c r="R128" s="135">
        <v>1006</v>
      </c>
      <c r="S128" s="135">
        <v>1006</v>
      </c>
      <c r="T128" s="135">
        <v>1006</v>
      </c>
      <c r="U128" s="135">
        <v>1006</v>
      </c>
      <c r="V128" s="135">
        <v>1006</v>
      </c>
      <c r="W128" s="135">
        <v>1006</v>
      </c>
      <c r="X128" s="135">
        <v>1006</v>
      </c>
      <c r="Y128" s="136">
        <v>1006</v>
      </c>
    </row>
    <row r="129" spans="1:25" ht="19.5" customHeight="1" thickBot="1">
      <c r="A129" s="19">
        <v>17</v>
      </c>
      <c r="B129" s="131">
        <f>B130+B131+B132+B133+B134+B135</f>
        <v>6703.208589100001</v>
      </c>
      <c r="C129" s="132">
        <f aca="true" t="shared" si="16" ref="C129:Y129">C130+C131+C132+C133+C134+C135</f>
        <v>6753.212729270001</v>
      </c>
      <c r="D129" s="132">
        <f t="shared" si="16"/>
        <v>6753.90865489</v>
      </c>
      <c r="E129" s="132">
        <f t="shared" si="16"/>
        <v>6746.74657669</v>
      </c>
      <c r="F129" s="132">
        <f t="shared" si="16"/>
        <v>6754.03250743</v>
      </c>
      <c r="G129" s="132">
        <f t="shared" si="16"/>
        <v>6739.022068300001</v>
      </c>
      <c r="H129" s="132">
        <f t="shared" si="16"/>
        <v>6694.51635462</v>
      </c>
      <c r="I129" s="132">
        <f t="shared" si="16"/>
        <v>6617.187097460001</v>
      </c>
      <c r="J129" s="132">
        <f t="shared" si="16"/>
        <v>6621.166720910001</v>
      </c>
      <c r="K129" s="132">
        <f t="shared" si="16"/>
        <v>6614.141487710001</v>
      </c>
      <c r="L129" s="132">
        <f t="shared" si="16"/>
        <v>6610.8596462000005</v>
      </c>
      <c r="M129" s="132">
        <f t="shared" si="16"/>
        <v>6624.86277996</v>
      </c>
      <c r="N129" s="132">
        <f t="shared" si="16"/>
        <v>6657.561412790001</v>
      </c>
      <c r="O129" s="132">
        <f t="shared" si="16"/>
        <v>6678.564471240001</v>
      </c>
      <c r="P129" s="132">
        <f t="shared" si="16"/>
        <v>6683.8371605</v>
      </c>
      <c r="Q129" s="132">
        <f t="shared" si="16"/>
        <v>6701.25805065</v>
      </c>
      <c r="R129" s="132">
        <f t="shared" si="16"/>
        <v>6702.765899710001</v>
      </c>
      <c r="S129" s="132">
        <f t="shared" si="16"/>
        <v>6693.55924864</v>
      </c>
      <c r="T129" s="132">
        <f t="shared" si="16"/>
        <v>6670.49169082</v>
      </c>
      <c r="U129" s="132">
        <f t="shared" si="16"/>
        <v>6643.52614178</v>
      </c>
      <c r="V129" s="132">
        <f t="shared" si="16"/>
        <v>6639.77757036</v>
      </c>
      <c r="W129" s="132">
        <f t="shared" si="16"/>
        <v>6642.4752601400005</v>
      </c>
      <c r="X129" s="132">
        <f t="shared" si="16"/>
        <v>6688.82527516</v>
      </c>
      <c r="Y129" s="133">
        <f t="shared" si="16"/>
        <v>6733.49909816</v>
      </c>
    </row>
    <row r="130" spans="1:25" ht="51.75" outlineLevel="1" thickBot="1">
      <c r="A130" s="9" t="s">
        <v>97</v>
      </c>
      <c r="B130" s="134">
        <v>1932.31775684</v>
      </c>
      <c r="C130" s="135">
        <v>1982.32189701</v>
      </c>
      <c r="D130" s="135">
        <v>1983.01782263</v>
      </c>
      <c r="E130" s="135">
        <v>1975.85574443</v>
      </c>
      <c r="F130" s="135">
        <v>1983.14167517</v>
      </c>
      <c r="G130" s="135">
        <v>1968.13123604</v>
      </c>
      <c r="H130" s="135">
        <v>1923.62552236</v>
      </c>
      <c r="I130" s="135">
        <v>1846.2962652</v>
      </c>
      <c r="J130" s="135">
        <v>1850.27588865</v>
      </c>
      <c r="K130" s="135">
        <v>1843.25065545</v>
      </c>
      <c r="L130" s="135">
        <v>1839.96881394</v>
      </c>
      <c r="M130" s="135">
        <v>1853.9719477</v>
      </c>
      <c r="N130" s="135">
        <v>1886.67058053</v>
      </c>
      <c r="O130" s="135">
        <v>1907.67363898</v>
      </c>
      <c r="P130" s="135">
        <v>1912.94632824</v>
      </c>
      <c r="Q130" s="135">
        <v>1930.36721839</v>
      </c>
      <c r="R130" s="135">
        <v>1931.87506745</v>
      </c>
      <c r="S130" s="135">
        <v>1922.66841638</v>
      </c>
      <c r="T130" s="135">
        <v>1899.60085856</v>
      </c>
      <c r="U130" s="135">
        <v>1872.63530952</v>
      </c>
      <c r="V130" s="135">
        <v>1868.8867381</v>
      </c>
      <c r="W130" s="135">
        <v>1871.58442788</v>
      </c>
      <c r="X130" s="135">
        <v>1917.9344429</v>
      </c>
      <c r="Y130" s="136">
        <v>1962.6082659</v>
      </c>
    </row>
    <row r="131" spans="1:25" ht="39" outlineLevel="1" thickBot="1">
      <c r="A131" s="9" t="s">
        <v>101</v>
      </c>
      <c r="B131" s="134">
        <v>31.24</v>
      </c>
      <c r="C131" s="135">
        <v>31.24</v>
      </c>
      <c r="D131" s="135">
        <v>31.24</v>
      </c>
      <c r="E131" s="135">
        <v>31.24</v>
      </c>
      <c r="F131" s="135">
        <v>31.24</v>
      </c>
      <c r="G131" s="135">
        <v>31.24</v>
      </c>
      <c r="H131" s="135">
        <v>31.24</v>
      </c>
      <c r="I131" s="135">
        <v>31.24</v>
      </c>
      <c r="J131" s="135">
        <v>31.24</v>
      </c>
      <c r="K131" s="135">
        <v>31.24</v>
      </c>
      <c r="L131" s="135">
        <v>31.24</v>
      </c>
      <c r="M131" s="135">
        <v>31.24</v>
      </c>
      <c r="N131" s="135">
        <v>31.24</v>
      </c>
      <c r="O131" s="135">
        <v>31.24</v>
      </c>
      <c r="P131" s="135">
        <v>31.24</v>
      </c>
      <c r="Q131" s="135">
        <v>31.24</v>
      </c>
      <c r="R131" s="135">
        <v>31.24</v>
      </c>
      <c r="S131" s="135">
        <v>31.24</v>
      </c>
      <c r="T131" s="135">
        <v>31.24</v>
      </c>
      <c r="U131" s="135">
        <v>31.24</v>
      </c>
      <c r="V131" s="135">
        <v>31.24</v>
      </c>
      <c r="W131" s="135">
        <v>31.24</v>
      </c>
      <c r="X131" s="135">
        <v>31.24</v>
      </c>
      <c r="Y131" s="136">
        <v>31.24</v>
      </c>
    </row>
    <row r="132" spans="1:25" ht="15" outlineLevel="1" thickBot="1">
      <c r="A132" s="9" t="s">
        <v>66</v>
      </c>
      <c r="B132" s="134">
        <v>3052.84</v>
      </c>
      <c r="C132" s="135">
        <v>3052.84</v>
      </c>
      <c r="D132" s="135">
        <v>3052.84</v>
      </c>
      <c r="E132" s="135">
        <v>3052.84</v>
      </c>
      <c r="F132" s="135">
        <v>3052.84</v>
      </c>
      <c r="G132" s="135">
        <v>3052.84</v>
      </c>
      <c r="H132" s="135">
        <v>3052.84</v>
      </c>
      <c r="I132" s="135">
        <v>3052.84</v>
      </c>
      <c r="J132" s="135">
        <v>3052.84</v>
      </c>
      <c r="K132" s="135">
        <v>3052.84</v>
      </c>
      <c r="L132" s="135">
        <v>3052.84</v>
      </c>
      <c r="M132" s="135">
        <v>3052.84</v>
      </c>
      <c r="N132" s="135">
        <v>3052.84</v>
      </c>
      <c r="O132" s="135">
        <v>3052.84</v>
      </c>
      <c r="P132" s="135">
        <v>3052.84</v>
      </c>
      <c r="Q132" s="135">
        <v>3052.84</v>
      </c>
      <c r="R132" s="135">
        <v>3052.84</v>
      </c>
      <c r="S132" s="135">
        <v>3052.84</v>
      </c>
      <c r="T132" s="135">
        <v>3052.84</v>
      </c>
      <c r="U132" s="135">
        <v>3052.84</v>
      </c>
      <c r="V132" s="135">
        <v>3052.84</v>
      </c>
      <c r="W132" s="135">
        <v>3052.84</v>
      </c>
      <c r="X132" s="135">
        <v>3052.84</v>
      </c>
      <c r="Y132" s="136">
        <v>3052.84</v>
      </c>
    </row>
    <row r="133" spans="1:25" ht="15" outlineLevel="1" thickBot="1">
      <c r="A133" s="9" t="s">
        <v>67</v>
      </c>
      <c r="B133" s="134">
        <v>676.12</v>
      </c>
      <c r="C133" s="135">
        <v>676.12</v>
      </c>
      <c r="D133" s="135">
        <v>676.12</v>
      </c>
      <c r="E133" s="135">
        <v>676.12</v>
      </c>
      <c r="F133" s="135">
        <v>676.12</v>
      </c>
      <c r="G133" s="135">
        <v>676.12</v>
      </c>
      <c r="H133" s="135">
        <v>676.12</v>
      </c>
      <c r="I133" s="135">
        <v>676.12</v>
      </c>
      <c r="J133" s="135">
        <v>676.12</v>
      </c>
      <c r="K133" s="135">
        <v>676.12</v>
      </c>
      <c r="L133" s="135">
        <v>676.12</v>
      </c>
      <c r="M133" s="135">
        <v>676.12</v>
      </c>
      <c r="N133" s="135">
        <v>676.12</v>
      </c>
      <c r="O133" s="135">
        <v>676.12</v>
      </c>
      <c r="P133" s="135">
        <v>676.12</v>
      </c>
      <c r="Q133" s="135">
        <v>676.12</v>
      </c>
      <c r="R133" s="135">
        <v>676.12</v>
      </c>
      <c r="S133" s="135">
        <v>676.12</v>
      </c>
      <c r="T133" s="135">
        <v>676.12</v>
      </c>
      <c r="U133" s="135">
        <v>676.12</v>
      </c>
      <c r="V133" s="135">
        <v>676.12</v>
      </c>
      <c r="W133" s="135">
        <v>676.12</v>
      </c>
      <c r="X133" s="135">
        <v>676.12</v>
      </c>
      <c r="Y133" s="136">
        <v>676.12</v>
      </c>
    </row>
    <row r="134" spans="1:25" ht="15" outlineLevel="1" thickBot="1">
      <c r="A134" s="9" t="s">
        <v>69</v>
      </c>
      <c r="B134" s="134">
        <v>4.69083226</v>
      </c>
      <c r="C134" s="135">
        <v>4.69083226</v>
      </c>
      <c r="D134" s="135">
        <v>4.69083226</v>
      </c>
      <c r="E134" s="135">
        <v>4.69083226</v>
      </c>
      <c r="F134" s="135">
        <v>4.69083226</v>
      </c>
      <c r="G134" s="135">
        <v>4.69083226</v>
      </c>
      <c r="H134" s="135">
        <v>4.69083226</v>
      </c>
      <c r="I134" s="135">
        <v>4.69083226</v>
      </c>
      <c r="J134" s="135">
        <v>4.69083226</v>
      </c>
      <c r="K134" s="135">
        <v>4.69083226</v>
      </c>
      <c r="L134" s="135">
        <v>4.69083226</v>
      </c>
      <c r="M134" s="135">
        <v>4.69083226</v>
      </c>
      <c r="N134" s="135">
        <v>4.69083226</v>
      </c>
      <c r="O134" s="135">
        <v>4.69083226</v>
      </c>
      <c r="P134" s="135">
        <v>4.69083226</v>
      </c>
      <c r="Q134" s="135">
        <v>4.69083226</v>
      </c>
      <c r="R134" s="135">
        <v>4.69083226</v>
      </c>
      <c r="S134" s="135">
        <v>4.69083226</v>
      </c>
      <c r="T134" s="135">
        <v>4.69083226</v>
      </c>
      <c r="U134" s="135">
        <v>4.69083226</v>
      </c>
      <c r="V134" s="135">
        <v>4.69083226</v>
      </c>
      <c r="W134" s="135">
        <v>4.69083226</v>
      </c>
      <c r="X134" s="135">
        <v>4.69083226</v>
      </c>
      <c r="Y134" s="136">
        <v>4.69083226</v>
      </c>
    </row>
    <row r="135" spans="1:25" ht="26.25" outlineLevel="1" thickBot="1">
      <c r="A135" s="45" t="s">
        <v>138</v>
      </c>
      <c r="B135" s="134">
        <v>1006</v>
      </c>
      <c r="C135" s="135">
        <v>1006</v>
      </c>
      <c r="D135" s="135">
        <v>1006</v>
      </c>
      <c r="E135" s="135">
        <v>1006</v>
      </c>
      <c r="F135" s="135">
        <v>1006</v>
      </c>
      <c r="G135" s="135">
        <v>1006</v>
      </c>
      <c r="H135" s="135">
        <v>1006</v>
      </c>
      <c r="I135" s="135">
        <v>1006</v>
      </c>
      <c r="J135" s="135">
        <v>1006</v>
      </c>
      <c r="K135" s="135">
        <v>1006</v>
      </c>
      <c r="L135" s="135">
        <v>1006</v>
      </c>
      <c r="M135" s="135">
        <v>1006</v>
      </c>
      <c r="N135" s="135">
        <v>1006</v>
      </c>
      <c r="O135" s="135">
        <v>1006</v>
      </c>
      <c r="P135" s="135">
        <v>1006</v>
      </c>
      <c r="Q135" s="135">
        <v>1006</v>
      </c>
      <c r="R135" s="135">
        <v>1006</v>
      </c>
      <c r="S135" s="135">
        <v>1006</v>
      </c>
      <c r="T135" s="135">
        <v>1006</v>
      </c>
      <c r="U135" s="135">
        <v>1006</v>
      </c>
      <c r="V135" s="135">
        <v>1006</v>
      </c>
      <c r="W135" s="135">
        <v>1006</v>
      </c>
      <c r="X135" s="135">
        <v>1006</v>
      </c>
      <c r="Y135" s="136">
        <v>1006</v>
      </c>
    </row>
    <row r="136" spans="1:25" ht="19.5" customHeight="1" thickBot="1">
      <c r="A136" s="19">
        <v>18</v>
      </c>
      <c r="B136" s="131">
        <f>B137+B138+B139+B140+B141+B142</f>
        <v>6582.0172977</v>
      </c>
      <c r="C136" s="132">
        <f aca="true" t="shared" si="17" ref="C136:Y136">C137+C138+C139+C140+C141+C142</f>
        <v>6635.52129131</v>
      </c>
      <c r="D136" s="132">
        <f t="shared" si="17"/>
        <v>6663.76158274</v>
      </c>
      <c r="E136" s="132">
        <f t="shared" si="17"/>
        <v>6665.77609329</v>
      </c>
      <c r="F136" s="132">
        <f t="shared" si="17"/>
        <v>6686.7870056500005</v>
      </c>
      <c r="G136" s="132">
        <f t="shared" si="17"/>
        <v>6665.44346981</v>
      </c>
      <c r="H136" s="132">
        <f t="shared" si="17"/>
        <v>6665.057038970001</v>
      </c>
      <c r="I136" s="132">
        <f t="shared" si="17"/>
        <v>6645.725297610001</v>
      </c>
      <c r="J136" s="132">
        <f t="shared" si="17"/>
        <v>6598.82497599</v>
      </c>
      <c r="K136" s="132">
        <f t="shared" si="17"/>
        <v>6526.99430519</v>
      </c>
      <c r="L136" s="132">
        <f t="shared" si="17"/>
        <v>6465.51370052</v>
      </c>
      <c r="M136" s="132">
        <f t="shared" si="17"/>
        <v>6452.18915601</v>
      </c>
      <c r="N136" s="132">
        <f t="shared" si="17"/>
        <v>6487.41553617</v>
      </c>
      <c r="O136" s="132">
        <f t="shared" si="17"/>
        <v>6461.31601632</v>
      </c>
      <c r="P136" s="132">
        <f t="shared" si="17"/>
        <v>6480.47017229</v>
      </c>
      <c r="Q136" s="132">
        <f t="shared" si="17"/>
        <v>6491.21348199</v>
      </c>
      <c r="R136" s="132">
        <f t="shared" si="17"/>
        <v>6547.7032654800005</v>
      </c>
      <c r="S136" s="132">
        <f t="shared" si="17"/>
        <v>6509.51097019</v>
      </c>
      <c r="T136" s="132">
        <f t="shared" si="17"/>
        <v>6502.15984191</v>
      </c>
      <c r="U136" s="132">
        <f t="shared" si="17"/>
        <v>6490.09632785</v>
      </c>
      <c r="V136" s="132">
        <f t="shared" si="17"/>
        <v>6450.548788380001</v>
      </c>
      <c r="W136" s="132">
        <f t="shared" si="17"/>
        <v>6462.31520404</v>
      </c>
      <c r="X136" s="132">
        <f t="shared" si="17"/>
        <v>6501.71891105</v>
      </c>
      <c r="Y136" s="133">
        <f t="shared" si="17"/>
        <v>6525.9696554600005</v>
      </c>
    </row>
    <row r="137" spans="1:25" ht="51.75" outlineLevel="1" thickBot="1">
      <c r="A137" s="9" t="s">
        <v>97</v>
      </c>
      <c r="B137" s="134">
        <v>1811.12646544</v>
      </c>
      <c r="C137" s="135">
        <v>1864.63045905</v>
      </c>
      <c r="D137" s="135">
        <v>1892.87075048</v>
      </c>
      <c r="E137" s="135">
        <v>1894.88526103</v>
      </c>
      <c r="F137" s="135">
        <v>1915.89617339</v>
      </c>
      <c r="G137" s="135">
        <v>1894.55263755</v>
      </c>
      <c r="H137" s="135">
        <v>1894.16620671</v>
      </c>
      <c r="I137" s="135">
        <v>1874.83446535</v>
      </c>
      <c r="J137" s="135">
        <v>1827.93414373</v>
      </c>
      <c r="K137" s="135">
        <v>1756.10347293</v>
      </c>
      <c r="L137" s="135">
        <v>1694.62286826</v>
      </c>
      <c r="M137" s="135">
        <v>1681.29832375</v>
      </c>
      <c r="N137" s="135">
        <v>1716.52470391</v>
      </c>
      <c r="O137" s="135">
        <v>1690.42518406</v>
      </c>
      <c r="P137" s="135">
        <v>1709.57934003</v>
      </c>
      <c r="Q137" s="135">
        <v>1720.32264973</v>
      </c>
      <c r="R137" s="135">
        <v>1776.81243322</v>
      </c>
      <c r="S137" s="135">
        <v>1738.62013793</v>
      </c>
      <c r="T137" s="135">
        <v>1731.26900965</v>
      </c>
      <c r="U137" s="135">
        <v>1719.20549559</v>
      </c>
      <c r="V137" s="135">
        <v>1679.65795612</v>
      </c>
      <c r="W137" s="135">
        <v>1691.42437178</v>
      </c>
      <c r="X137" s="135">
        <v>1730.82807879</v>
      </c>
      <c r="Y137" s="136">
        <v>1755.0788232</v>
      </c>
    </row>
    <row r="138" spans="1:25" ht="39" outlineLevel="1" thickBot="1">
      <c r="A138" s="9" t="s">
        <v>101</v>
      </c>
      <c r="B138" s="134">
        <v>31.24</v>
      </c>
      <c r="C138" s="135">
        <v>31.24</v>
      </c>
      <c r="D138" s="135">
        <v>31.24</v>
      </c>
      <c r="E138" s="135">
        <v>31.24</v>
      </c>
      <c r="F138" s="135">
        <v>31.24</v>
      </c>
      <c r="G138" s="135">
        <v>31.24</v>
      </c>
      <c r="H138" s="135">
        <v>31.24</v>
      </c>
      <c r="I138" s="135">
        <v>31.24</v>
      </c>
      <c r="J138" s="135">
        <v>31.24</v>
      </c>
      <c r="K138" s="135">
        <v>31.24</v>
      </c>
      <c r="L138" s="135">
        <v>31.24</v>
      </c>
      <c r="M138" s="135">
        <v>31.24</v>
      </c>
      <c r="N138" s="135">
        <v>31.24</v>
      </c>
      <c r="O138" s="135">
        <v>31.24</v>
      </c>
      <c r="P138" s="135">
        <v>31.24</v>
      </c>
      <c r="Q138" s="135">
        <v>31.24</v>
      </c>
      <c r="R138" s="135">
        <v>31.24</v>
      </c>
      <c r="S138" s="135">
        <v>31.24</v>
      </c>
      <c r="T138" s="135">
        <v>31.24</v>
      </c>
      <c r="U138" s="135">
        <v>31.24</v>
      </c>
      <c r="V138" s="135">
        <v>31.24</v>
      </c>
      <c r="W138" s="135">
        <v>31.24</v>
      </c>
      <c r="X138" s="135">
        <v>31.24</v>
      </c>
      <c r="Y138" s="136">
        <v>31.24</v>
      </c>
    </row>
    <row r="139" spans="1:25" ht="15" outlineLevel="1" thickBot="1">
      <c r="A139" s="9" t="s">
        <v>66</v>
      </c>
      <c r="B139" s="134">
        <v>3052.84</v>
      </c>
      <c r="C139" s="135">
        <v>3052.84</v>
      </c>
      <c r="D139" s="135">
        <v>3052.84</v>
      </c>
      <c r="E139" s="135">
        <v>3052.84</v>
      </c>
      <c r="F139" s="135">
        <v>3052.84</v>
      </c>
      <c r="G139" s="135">
        <v>3052.84</v>
      </c>
      <c r="H139" s="135">
        <v>3052.84</v>
      </c>
      <c r="I139" s="135">
        <v>3052.84</v>
      </c>
      <c r="J139" s="135">
        <v>3052.84</v>
      </c>
      <c r="K139" s="135">
        <v>3052.84</v>
      </c>
      <c r="L139" s="135">
        <v>3052.84</v>
      </c>
      <c r="M139" s="135">
        <v>3052.84</v>
      </c>
      <c r="N139" s="135">
        <v>3052.84</v>
      </c>
      <c r="O139" s="135">
        <v>3052.84</v>
      </c>
      <c r="P139" s="135">
        <v>3052.84</v>
      </c>
      <c r="Q139" s="135">
        <v>3052.84</v>
      </c>
      <c r="R139" s="135">
        <v>3052.84</v>
      </c>
      <c r="S139" s="135">
        <v>3052.84</v>
      </c>
      <c r="T139" s="135">
        <v>3052.84</v>
      </c>
      <c r="U139" s="135">
        <v>3052.84</v>
      </c>
      <c r="V139" s="135">
        <v>3052.84</v>
      </c>
      <c r="W139" s="135">
        <v>3052.84</v>
      </c>
      <c r="X139" s="135">
        <v>3052.84</v>
      </c>
      <c r="Y139" s="136">
        <v>3052.84</v>
      </c>
    </row>
    <row r="140" spans="1:25" ht="15" outlineLevel="1" thickBot="1">
      <c r="A140" s="9" t="s">
        <v>67</v>
      </c>
      <c r="B140" s="134">
        <v>676.12</v>
      </c>
      <c r="C140" s="135">
        <v>676.12</v>
      </c>
      <c r="D140" s="135">
        <v>676.12</v>
      </c>
      <c r="E140" s="135">
        <v>676.12</v>
      </c>
      <c r="F140" s="135">
        <v>676.12</v>
      </c>
      <c r="G140" s="135">
        <v>676.12</v>
      </c>
      <c r="H140" s="135">
        <v>676.12</v>
      </c>
      <c r="I140" s="135">
        <v>676.12</v>
      </c>
      <c r="J140" s="135">
        <v>676.12</v>
      </c>
      <c r="K140" s="135">
        <v>676.12</v>
      </c>
      <c r="L140" s="135">
        <v>676.12</v>
      </c>
      <c r="M140" s="135">
        <v>676.12</v>
      </c>
      <c r="N140" s="135">
        <v>676.12</v>
      </c>
      <c r="O140" s="135">
        <v>676.12</v>
      </c>
      <c r="P140" s="135">
        <v>676.12</v>
      </c>
      <c r="Q140" s="135">
        <v>676.12</v>
      </c>
      <c r="R140" s="135">
        <v>676.12</v>
      </c>
      <c r="S140" s="135">
        <v>676.12</v>
      </c>
      <c r="T140" s="135">
        <v>676.12</v>
      </c>
      <c r="U140" s="135">
        <v>676.12</v>
      </c>
      <c r="V140" s="135">
        <v>676.12</v>
      </c>
      <c r="W140" s="135">
        <v>676.12</v>
      </c>
      <c r="X140" s="135">
        <v>676.12</v>
      </c>
      <c r="Y140" s="136">
        <v>676.12</v>
      </c>
    </row>
    <row r="141" spans="1:25" ht="15" outlineLevel="1" thickBot="1">
      <c r="A141" s="9" t="s">
        <v>69</v>
      </c>
      <c r="B141" s="134">
        <v>4.69083226</v>
      </c>
      <c r="C141" s="135">
        <v>4.69083226</v>
      </c>
      <c r="D141" s="135">
        <v>4.69083226</v>
      </c>
      <c r="E141" s="135">
        <v>4.69083226</v>
      </c>
      <c r="F141" s="135">
        <v>4.69083226</v>
      </c>
      <c r="G141" s="135">
        <v>4.69083226</v>
      </c>
      <c r="H141" s="135">
        <v>4.69083226</v>
      </c>
      <c r="I141" s="135">
        <v>4.69083226</v>
      </c>
      <c r="J141" s="135">
        <v>4.69083226</v>
      </c>
      <c r="K141" s="135">
        <v>4.69083226</v>
      </c>
      <c r="L141" s="135">
        <v>4.69083226</v>
      </c>
      <c r="M141" s="135">
        <v>4.69083226</v>
      </c>
      <c r="N141" s="135">
        <v>4.69083226</v>
      </c>
      <c r="O141" s="135">
        <v>4.69083226</v>
      </c>
      <c r="P141" s="135">
        <v>4.69083226</v>
      </c>
      <c r="Q141" s="135">
        <v>4.69083226</v>
      </c>
      <c r="R141" s="135">
        <v>4.69083226</v>
      </c>
      <c r="S141" s="135">
        <v>4.69083226</v>
      </c>
      <c r="T141" s="135">
        <v>4.69083226</v>
      </c>
      <c r="U141" s="135">
        <v>4.69083226</v>
      </c>
      <c r="V141" s="135">
        <v>4.69083226</v>
      </c>
      <c r="W141" s="135">
        <v>4.69083226</v>
      </c>
      <c r="X141" s="135">
        <v>4.69083226</v>
      </c>
      <c r="Y141" s="136">
        <v>4.69083226</v>
      </c>
    </row>
    <row r="142" spans="1:25" ht="26.25" outlineLevel="1" thickBot="1">
      <c r="A142" s="45" t="s">
        <v>138</v>
      </c>
      <c r="B142" s="134">
        <v>1006</v>
      </c>
      <c r="C142" s="135">
        <v>1006</v>
      </c>
      <c r="D142" s="135">
        <v>1006</v>
      </c>
      <c r="E142" s="135">
        <v>1006</v>
      </c>
      <c r="F142" s="135">
        <v>1006</v>
      </c>
      <c r="G142" s="135">
        <v>1006</v>
      </c>
      <c r="H142" s="135">
        <v>1006</v>
      </c>
      <c r="I142" s="135">
        <v>1006</v>
      </c>
      <c r="J142" s="135">
        <v>1006</v>
      </c>
      <c r="K142" s="135">
        <v>1006</v>
      </c>
      <c r="L142" s="135">
        <v>1006</v>
      </c>
      <c r="M142" s="135">
        <v>1006</v>
      </c>
      <c r="N142" s="135">
        <v>1006</v>
      </c>
      <c r="O142" s="135">
        <v>1006</v>
      </c>
      <c r="P142" s="135">
        <v>1006</v>
      </c>
      <c r="Q142" s="135">
        <v>1006</v>
      </c>
      <c r="R142" s="135">
        <v>1006</v>
      </c>
      <c r="S142" s="135">
        <v>1006</v>
      </c>
      <c r="T142" s="135">
        <v>1006</v>
      </c>
      <c r="U142" s="135">
        <v>1006</v>
      </c>
      <c r="V142" s="135">
        <v>1006</v>
      </c>
      <c r="W142" s="135">
        <v>1006</v>
      </c>
      <c r="X142" s="135">
        <v>1006</v>
      </c>
      <c r="Y142" s="136">
        <v>1006</v>
      </c>
    </row>
    <row r="143" spans="1:25" ht="19.5" customHeight="1" thickBot="1">
      <c r="A143" s="19">
        <v>19</v>
      </c>
      <c r="B143" s="131">
        <f>B144+B145+B146+B147+B148+B149</f>
        <v>6571.49419501</v>
      </c>
      <c r="C143" s="132">
        <f aca="true" t="shared" si="18" ref="C143:Y143">C144+C145+C146+C147+C148+C149</f>
        <v>6606.94972741</v>
      </c>
      <c r="D143" s="132">
        <f t="shared" si="18"/>
        <v>6673.1313062</v>
      </c>
      <c r="E143" s="132">
        <f t="shared" si="18"/>
        <v>6675.42852271</v>
      </c>
      <c r="F143" s="132">
        <f t="shared" si="18"/>
        <v>6678.148261570001</v>
      </c>
      <c r="G143" s="132">
        <f t="shared" si="18"/>
        <v>6673.252851130001</v>
      </c>
      <c r="H143" s="132">
        <f t="shared" si="18"/>
        <v>6663.14992944</v>
      </c>
      <c r="I143" s="132">
        <f t="shared" si="18"/>
        <v>6614.019855140001</v>
      </c>
      <c r="J143" s="132">
        <f t="shared" si="18"/>
        <v>6604.0769974</v>
      </c>
      <c r="K143" s="132">
        <f t="shared" si="18"/>
        <v>6532.9259857100005</v>
      </c>
      <c r="L143" s="132">
        <f t="shared" si="18"/>
        <v>6502.11913249</v>
      </c>
      <c r="M143" s="132">
        <f t="shared" si="18"/>
        <v>6500.34916851</v>
      </c>
      <c r="N143" s="132">
        <f t="shared" si="18"/>
        <v>6523.0636622600005</v>
      </c>
      <c r="O143" s="132">
        <f t="shared" si="18"/>
        <v>6547.7132109</v>
      </c>
      <c r="P143" s="132">
        <f t="shared" si="18"/>
        <v>6553.43878249</v>
      </c>
      <c r="Q143" s="132">
        <f t="shared" si="18"/>
        <v>6562.31797644</v>
      </c>
      <c r="R143" s="132">
        <f t="shared" si="18"/>
        <v>6567.3213566</v>
      </c>
      <c r="S143" s="132">
        <f t="shared" si="18"/>
        <v>6547.2533153800005</v>
      </c>
      <c r="T143" s="132">
        <f t="shared" si="18"/>
        <v>6534.2105384100005</v>
      </c>
      <c r="U143" s="132">
        <f t="shared" si="18"/>
        <v>6497.642566410001</v>
      </c>
      <c r="V143" s="132">
        <f t="shared" si="18"/>
        <v>6475.526420650001</v>
      </c>
      <c r="W143" s="132">
        <f t="shared" si="18"/>
        <v>6479.9744364</v>
      </c>
      <c r="X143" s="132">
        <f t="shared" si="18"/>
        <v>6524.513381430001</v>
      </c>
      <c r="Y143" s="133">
        <f t="shared" si="18"/>
        <v>6581.537086140001</v>
      </c>
    </row>
    <row r="144" spans="1:25" ht="51.75" outlineLevel="1" thickBot="1">
      <c r="A144" s="9" t="s">
        <v>97</v>
      </c>
      <c r="B144" s="134">
        <v>1800.60336275</v>
      </c>
      <c r="C144" s="135">
        <v>1836.05889515</v>
      </c>
      <c r="D144" s="135">
        <v>1902.24047394</v>
      </c>
      <c r="E144" s="135">
        <v>1904.53769045</v>
      </c>
      <c r="F144" s="135">
        <v>1907.25742931</v>
      </c>
      <c r="G144" s="135">
        <v>1902.36201887</v>
      </c>
      <c r="H144" s="135">
        <v>1892.25909718</v>
      </c>
      <c r="I144" s="135">
        <v>1843.12902288</v>
      </c>
      <c r="J144" s="135">
        <v>1833.18616514</v>
      </c>
      <c r="K144" s="135">
        <v>1762.03515345</v>
      </c>
      <c r="L144" s="135">
        <v>1731.22830023</v>
      </c>
      <c r="M144" s="135">
        <v>1729.45833625</v>
      </c>
      <c r="N144" s="135">
        <v>1752.17283</v>
      </c>
      <c r="O144" s="135">
        <v>1776.82237864</v>
      </c>
      <c r="P144" s="135">
        <v>1782.54795023</v>
      </c>
      <c r="Q144" s="135">
        <v>1791.42714418</v>
      </c>
      <c r="R144" s="135">
        <v>1796.43052434</v>
      </c>
      <c r="S144" s="135">
        <v>1776.36248312</v>
      </c>
      <c r="T144" s="135">
        <v>1763.31970615</v>
      </c>
      <c r="U144" s="135">
        <v>1726.75173415</v>
      </c>
      <c r="V144" s="135">
        <v>1704.63558839</v>
      </c>
      <c r="W144" s="135">
        <v>1709.08360414</v>
      </c>
      <c r="X144" s="135">
        <v>1753.62254917</v>
      </c>
      <c r="Y144" s="136">
        <v>1810.64625388</v>
      </c>
    </row>
    <row r="145" spans="1:25" ht="39" outlineLevel="1" thickBot="1">
      <c r="A145" s="9" t="s">
        <v>101</v>
      </c>
      <c r="B145" s="134">
        <v>31.24</v>
      </c>
      <c r="C145" s="135">
        <v>31.24</v>
      </c>
      <c r="D145" s="135">
        <v>31.24</v>
      </c>
      <c r="E145" s="135">
        <v>31.24</v>
      </c>
      <c r="F145" s="135">
        <v>31.24</v>
      </c>
      <c r="G145" s="135">
        <v>31.24</v>
      </c>
      <c r="H145" s="135">
        <v>31.24</v>
      </c>
      <c r="I145" s="135">
        <v>31.24</v>
      </c>
      <c r="J145" s="135">
        <v>31.24</v>
      </c>
      <c r="K145" s="135">
        <v>31.24</v>
      </c>
      <c r="L145" s="135">
        <v>31.24</v>
      </c>
      <c r="M145" s="135">
        <v>31.24</v>
      </c>
      <c r="N145" s="135">
        <v>31.24</v>
      </c>
      <c r="O145" s="135">
        <v>31.24</v>
      </c>
      <c r="P145" s="135">
        <v>31.24</v>
      </c>
      <c r="Q145" s="135">
        <v>31.24</v>
      </c>
      <c r="R145" s="135">
        <v>31.24</v>
      </c>
      <c r="S145" s="135">
        <v>31.24</v>
      </c>
      <c r="T145" s="135">
        <v>31.24</v>
      </c>
      <c r="U145" s="135">
        <v>31.24</v>
      </c>
      <c r="V145" s="135">
        <v>31.24</v>
      </c>
      <c r="W145" s="135">
        <v>31.24</v>
      </c>
      <c r="X145" s="135">
        <v>31.24</v>
      </c>
      <c r="Y145" s="136">
        <v>31.24</v>
      </c>
    </row>
    <row r="146" spans="1:25" ht="15" outlineLevel="1" thickBot="1">
      <c r="A146" s="9" t="s">
        <v>66</v>
      </c>
      <c r="B146" s="134">
        <v>3052.84</v>
      </c>
      <c r="C146" s="135">
        <v>3052.84</v>
      </c>
      <c r="D146" s="135">
        <v>3052.84</v>
      </c>
      <c r="E146" s="135">
        <v>3052.84</v>
      </c>
      <c r="F146" s="135">
        <v>3052.84</v>
      </c>
      <c r="G146" s="135">
        <v>3052.84</v>
      </c>
      <c r="H146" s="135">
        <v>3052.84</v>
      </c>
      <c r="I146" s="135">
        <v>3052.84</v>
      </c>
      <c r="J146" s="135">
        <v>3052.84</v>
      </c>
      <c r="K146" s="135">
        <v>3052.84</v>
      </c>
      <c r="L146" s="135">
        <v>3052.84</v>
      </c>
      <c r="M146" s="135">
        <v>3052.84</v>
      </c>
      <c r="N146" s="135">
        <v>3052.84</v>
      </c>
      <c r="O146" s="135">
        <v>3052.84</v>
      </c>
      <c r="P146" s="135">
        <v>3052.84</v>
      </c>
      <c r="Q146" s="135">
        <v>3052.84</v>
      </c>
      <c r="R146" s="135">
        <v>3052.84</v>
      </c>
      <c r="S146" s="135">
        <v>3052.84</v>
      </c>
      <c r="T146" s="135">
        <v>3052.84</v>
      </c>
      <c r="U146" s="135">
        <v>3052.84</v>
      </c>
      <c r="V146" s="135">
        <v>3052.84</v>
      </c>
      <c r="W146" s="135">
        <v>3052.84</v>
      </c>
      <c r="X146" s="135">
        <v>3052.84</v>
      </c>
      <c r="Y146" s="136">
        <v>3052.84</v>
      </c>
    </row>
    <row r="147" spans="1:25" ht="15" outlineLevel="1" thickBot="1">
      <c r="A147" s="9" t="s">
        <v>67</v>
      </c>
      <c r="B147" s="134">
        <v>676.12</v>
      </c>
      <c r="C147" s="135">
        <v>676.12</v>
      </c>
      <c r="D147" s="135">
        <v>676.12</v>
      </c>
      <c r="E147" s="135">
        <v>676.12</v>
      </c>
      <c r="F147" s="135">
        <v>676.12</v>
      </c>
      <c r="G147" s="135">
        <v>676.12</v>
      </c>
      <c r="H147" s="135">
        <v>676.12</v>
      </c>
      <c r="I147" s="135">
        <v>676.12</v>
      </c>
      <c r="J147" s="135">
        <v>676.12</v>
      </c>
      <c r="K147" s="135">
        <v>676.12</v>
      </c>
      <c r="L147" s="135">
        <v>676.12</v>
      </c>
      <c r="M147" s="135">
        <v>676.12</v>
      </c>
      <c r="N147" s="135">
        <v>676.12</v>
      </c>
      <c r="O147" s="135">
        <v>676.12</v>
      </c>
      <c r="P147" s="135">
        <v>676.12</v>
      </c>
      <c r="Q147" s="135">
        <v>676.12</v>
      </c>
      <c r="R147" s="135">
        <v>676.12</v>
      </c>
      <c r="S147" s="135">
        <v>676.12</v>
      </c>
      <c r="T147" s="135">
        <v>676.12</v>
      </c>
      <c r="U147" s="135">
        <v>676.12</v>
      </c>
      <c r="V147" s="135">
        <v>676.12</v>
      </c>
      <c r="W147" s="135">
        <v>676.12</v>
      </c>
      <c r="X147" s="135">
        <v>676.12</v>
      </c>
      <c r="Y147" s="136">
        <v>676.12</v>
      </c>
    </row>
    <row r="148" spans="1:25" ht="15" outlineLevel="1" thickBot="1">
      <c r="A148" s="9" t="s">
        <v>69</v>
      </c>
      <c r="B148" s="134">
        <v>4.69083226</v>
      </c>
      <c r="C148" s="135">
        <v>4.69083226</v>
      </c>
      <c r="D148" s="135">
        <v>4.69083226</v>
      </c>
      <c r="E148" s="135">
        <v>4.69083226</v>
      </c>
      <c r="F148" s="135">
        <v>4.69083226</v>
      </c>
      <c r="G148" s="135">
        <v>4.69083226</v>
      </c>
      <c r="H148" s="135">
        <v>4.69083226</v>
      </c>
      <c r="I148" s="135">
        <v>4.69083226</v>
      </c>
      <c r="J148" s="135">
        <v>4.69083226</v>
      </c>
      <c r="K148" s="135">
        <v>4.69083226</v>
      </c>
      <c r="L148" s="135">
        <v>4.69083226</v>
      </c>
      <c r="M148" s="135">
        <v>4.69083226</v>
      </c>
      <c r="N148" s="135">
        <v>4.69083226</v>
      </c>
      <c r="O148" s="135">
        <v>4.69083226</v>
      </c>
      <c r="P148" s="135">
        <v>4.69083226</v>
      </c>
      <c r="Q148" s="135">
        <v>4.69083226</v>
      </c>
      <c r="R148" s="135">
        <v>4.69083226</v>
      </c>
      <c r="S148" s="135">
        <v>4.69083226</v>
      </c>
      <c r="T148" s="135">
        <v>4.69083226</v>
      </c>
      <c r="U148" s="135">
        <v>4.69083226</v>
      </c>
      <c r="V148" s="135">
        <v>4.69083226</v>
      </c>
      <c r="W148" s="135">
        <v>4.69083226</v>
      </c>
      <c r="X148" s="135">
        <v>4.69083226</v>
      </c>
      <c r="Y148" s="136">
        <v>4.69083226</v>
      </c>
    </row>
    <row r="149" spans="1:25" ht="26.25" outlineLevel="1" thickBot="1">
      <c r="A149" s="45" t="s">
        <v>138</v>
      </c>
      <c r="B149" s="134">
        <v>1006</v>
      </c>
      <c r="C149" s="135">
        <v>1006</v>
      </c>
      <c r="D149" s="135">
        <v>1006</v>
      </c>
      <c r="E149" s="135">
        <v>1006</v>
      </c>
      <c r="F149" s="135">
        <v>1006</v>
      </c>
      <c r="G149" s="135">
        <v>1006</v>
      </c>
      <c r="H149" s="135">
        <v>1006</v>
      </c>
      <c r="I149" s="135">
        <v>1006</v>
      </c>
      <c r="J149" s="135">
        <v>1006</v>
      </c>
      <c r="K149" s="135">
        <v>1006</v>
      </c>
      <c r="L149" s="135">
        <v>1006</v>
      </c>
      <c r="M149" s="135">
        <v>1006</v>
      </c>
      <c r="N149" s="135">
        <v>1006</v>
      </c>
      <c r="O149" s="135">
        <v>1006</v>
      </c>
      <c r="P149" s="135">
        <v>1006</v>
      </c>
      <c r="Q149" s="135">
        <v>1006</v>
      </c>
      <c r="R149" s="135">
        <v>1006</v>
      </c>
      <c r="S149" s="135">
        <v>1006</v>
      </c>
      <c r="T149" s="135">
        <v>1006</v>
      </c>
      <c r="U149" s="135">
        <v>1006</v>
      </c>
      <c r="V149" s="135">
        <v>1006</v>
      </c>
      <c r="W149" s="135">
        <v>1006</v>
      </c>
      <c r="X149" s="135">
        <v>1006</v>
      </c>
      <c r="Y149" s="136">
        <v>1006</v>
      </c>
    </row>
    <row r="150" spans="1:25" ht="19.5" customHeight="1" thickBot="1">
      <c r="A150" s="19">
        <v>20</v>
      </c>
      <c r="B150" s="131">
        <f>B151+B152+B153+B154+B155+B156</f>
        <v>6588.7663079700005</v>
      </c>
      <c r="C150" s="132">
        <f aca="true" t="shared" si="19" ref="C150:Y150">C151+C152+C153+C154+C155+C156</f>
        <v>6638.77053442</v>
      </c>
      <c r="D150" s="132">
        <f t="shared" si="19"/>
        <v>6660.7619696500005</v>
      </c>
      <c r="E150" s="132">
        <f t="shared" si="19"/>
        <v>6676.6533418</v>
      </c>
      <c r="F150" s="132">
        <f t="shared" si="19"/>
        <v>6662.08530004</v>
      </c>
      <c r="G150" s="132">
        <f t="shared" si="19"/>
        <v>6655.95471858</v>
      </c>
      <c r="H150" s="132">
        <f t="shared" si="19"/>
        <v>6684.88898777</v>
      </c>
      <c r="I150" s="132">
        <f t="shared" si="19"/>
        <v>6596.16827287</v>
      </c>
      <c r="J150" s="132">
        <f t="shared" si="19"/>
        <v>6592.61758979</v>
      </c>
      <c r="K150" s="132">
        <f t="shared" si="19"/>
        <v>6560.62430815</v>
      </c>
      <c r="L150" s="132">
        <f t="shared" si="19"/>
        <v>6555.01307428</v>
      </c>
      <c r="M150" s="132">
        <f t="shared" si="19"/>
        <v>6568.43336935</v>
      </c>
      <c r="N150" s="132">
        <f t="shared" si="19"/>
        <v>6611.8672068000005</v>
      </c>
      <c r="O150" s="132">
        <f t="shared" si="19"/>
        <v>6641.39193195</v>
      </c>
      <c r="P150" s="132">
        <f t="shared" si="19"/>
        <v>6647.69104219</v>
      </c>
      <c r="Q150" s="132">
        <f t="shared" si="19"/>
        <v>6658.61868052</v>
      </c>
      <c r="R150" s="132">
        <f t="shared" si="19"/>
        <v>6653.199572830001</v>
      </c>
      <c r="S150" s="132">
        <f t="shared" si="19"/>
        <v>6634.62123807</v>
      </c>
      <c r="T150" s="132">
        <f t="shared" si="19"/>
        <v>6606.79079194</v>
      </c>
      <c r="U150" s="132">
        <f t="shared" si="19"/>
        <v>6566.22520074</v>
      </c>
      <c r="V150" s="132">
        <f t="shared" si="19"/>
        <v>6552.362589910001</v>
      </c>
      <c r="W150" s="132">
        <f t="shared" si="19"/>
        <v>6551.70946102</v>
      </c>
      <c r="X150" s="132">
        <f t="shared" si="19"/>
        <v>6596.67605463</v>
      </c>
      <c r="Y150" s="133">
        <f t="shared" si="19"/>
        <v>6635.8419903</v>
      </c>
    </row>
    <row r="151" spans="1:25" ht="51.75" outlineLevel="1" thickBot="1">
      <c r="A151" s="9" t="s">
        <v>97</v>
      </c>
      <c r="B151" s="134">
        <v>1817.87547571</v>
      </c>
      <c r="C151" s="135">
        <v>1867.87970216</v>
      </c>
      <c r="D151" s="135">
        <v>1889.87113739</v>
      </c>
      <c r="E151" s="135">
        <v>1905.76250954</v>
      </c>
      <c r="F151" s="135">
        <v>1891.19446778</v>
      </c>
      <c r="G151" s="135">
        <v>1885.06388632</v>
      </c>
      <c r="H151" s="135">
        <v>1913.99815551</v>
      </c>
      <c r="I151" s="135">
        <v>1825.27744061</v>
      </c>
      <c r="J151" s="135">
        <v>1821.72675753</v>
      </c>
      <c r="K151" s="135">
        <v>1789.73347589</v>
      </c>
      <c r="L151" s="135">
        <v>1784.12224202</v>
      </c>
      <c r="M151" s="135">
        <v>1797.54253709</v>
      </c>
      <c r="N151" s="135">
        <v>1840.97637454</v>
      </c>
      <c r="O151" s="135">
        <v>1870.50109969</v>
      </c>
      <c r="P151" s="135">
        <v>1876.80020993</v>
      </c>
      <c r="Q151" s="135">
        <v>1887.72784826</v>
      </c>
      <c r="R151" s="135">
        <v>1882.30874057</v>
      </c>
      <c r="S151" s="135">
        <v>1863.73040581</v>
      </c>
      <c r="T151" s="135">
        <v>1835.89995968</v>
      </c>
      <c r="U151" s="135">
        <v>1795.33436848</v>
      </c>
      <c r="V151" s="135">
        <v>1781.47175765</v>
      </c>
      <c r="W151" s="135">
        <v>1780.81862876</v>
      </c>
      <c r="X151" s="135">
        <v>1825.78522237</v>
      </c>
      <c r="Y151" s="136">
        <v>1864.95115804</v>
      </c>
    </row>
    <row r="152" spans="1:25" ht="39" outlineLevel="1" thickBot="1">
      <c r="A152" s="9" t="s">
        <v>101</v>
      </c>
      <c r="B152" s="134">
        <v>31.24</v>
      </c>
      <c r="C152" s="135">
        <v>31.24</v>
      </c>
      <c r="D152" s="135">
        <v>31.24</v>
      </c>
      <c r="E152" s="135">
        <v>31.24</v>
      </c>
      <c r="F152" s="135">
        <v>31.24</v>
      </c>
      <c r="G152" s="135">
        <v>31.24</v>
      </c>
      <c r="H152" s="135">
        <v>31.24</v>
      </c>
      <c r="I152" s="135">
        <v>31.24</v>
      </c>
      <c r="J152" s="135">
        <v>31.24</v>
      </c>
      <c r="K152" s="135">
        <v>31.24</v>
      </c>
      <c r="L152" s="135">
        <v>31.24</v>
      </c>
      <c r="M152" s="135">
        <v>31.24</v>
      </c>
      <c r="N152" s="135">
        <v>31.24</v>
      </c>
      <c r="O152" s="135">
        <v>31.24</v>
      </c>
      <c r="P152" s="135">
        <v>31.24</v>
      </c>
      <c r="Q152" s="135">
        <v>31.24</v>
      </c>
      <c r="R152" s="135">
        <v>31.24</v>
      </c>
      <c r="S152" s="135">
        <v>31.24</v>
      </c>
      <c r="T152" s="135">
        <v>31.24</v>
      </c>
      <c r="U152" s="135">
        <v>31.24</v>
      </c>
      <c r="V152" s="135">
        <v>31.24</v>
      </c>
      <c r="W152" s="135">
        <v>31.24</v>
      </c>
      <c r="X152" s="135">
        <v>31.24</v>
      </c>
      <c r="Y152" s="136">
        <v>31.24</v>
      </c>
    </row>
    <row r="153" spans="1:25" ht="15" outlineLevel="1" thickBot="1">
      <c r="A153" s="9" t="s">
        <v>66</v>
      </c>
      <c r="B153" s="134">
        <v>3052.84</v>
      </c>
      <c r="C153" s="135">
        <v>3052.84</v>
      </c>
      <c r="D153" s="135">
        <v>3052.84</v>
      </c>
      <c r="E153" s="135">
        <v>3052.84</v>
      </c>
      <c r="F153" s="135">
        <v>3052.84</v>
      </c>
      <c r="G153" s="135">
        <v>3052.84</v>
      </c>
      <c r="H153" s="135">
        <v>3052.84</v>
      </c>
      <c r="I153" s="135">
        <v>3052.84</v>
      </c>
      <c r="J153" s="135">
        <v>3052.84</v>
      </c>
      <c r="K153" s="135">
        <v>3052.84</v>
      </c>
      <c r="L153" s="135">
        <v>3052.84</v>
      </c>
      <c r="M153" s="135">
        <v>3052.84</v>
      </c>
      <c r="N153" s="135">
        <v>3052.84</v>
      </c>
      <c r="O153" s="135">
        <v>3052.84</v>
      </c>
      <c r="P153" s="135">
        <v>3052.84</v>
      </c>
      <c r="Q153" s="135">
        <v>3052.84</v>
      </c>
      <c r="R153" s="135">
        <v>3052.84</v>
      </c>
      <c r="S153" s="135">
        <v>3052.84</v>
      </c>
      <c r="T153" s="135">
        <v>3052.84</v>
      </c>
      <c r="U153" s="135">
        <v>3052.84</v>
      </c>
      <c r="V153" s="135">
        <v>3052.84</v>
      </c>
      <c r="W153" s="135">
        <v>3052.84</v>
      </c>
      <c r="X153" s="135">
        <v>3052.84</v>
      </c>
      <c r="Y153" s="136">
        <v>3052.84</v>
      </c>
    </row>
    <row r="154" spans="1:25" ht="15" outlineLevel="1" thickBot="1">
      <c r="A154" s="9" t="s">
        <v>67</v>
      </c>
      <c r="B154" s="134">
        <v>676.12</v>
      </c>
      <c r="C154" s="135">
        <v>676.12</v>
      </c>
      <c r="D154" s="135">
        <v>676.12</v>
      </c>
      <c r="E154" s="135">
        <v>676.12</v>
      </c>
      <c r="F154" s="135">
        <v>676.12</v>
      </c>
      <c r="G154" s="135">
        <v>676.12</v>
      </c>
      <c r="H154" s="135">
        <v>676.12</v>
      </c>
      <c r="I154" s="135">
        <v>676.12</v>
      </c>
      <c r="J154" s="135">
        <v>676.12</v>
      </c>
      <c r="K154" s="135">
        <v>676.12</v>
      </c>
      <c r="L154" s="135">
        <v>676.12</v>
      </c>
      <c r="M154" s="135">
        <v>676.12</v>
      </c>
      <c r="N154" s="135">
        <v>676.12</v>
      </c>
      <c r="O154" s="135">
        <v>676.12</v>
      </c>
      <c r="P154" s="135">
        <v>676.12</v>
      </c>
      <c r="Q154" s="135">
        <v>676.12</v>
      </c>
      <c r="R154" s="135">
        <v>676.12</v>
      </c>
      <c r="S154" s="135">
        <v>676.12</v>
      </c>
      <c r="T154" s="135">
        <v>676.12</v>
      </c>
      <c r="U154" s="135">
        <v>676.12</v>
      </c>
      <c r="V154" s="135">
        <v>676.12</v>
      </c>
      <c r="W154" s="135">
        <v>676.12</v>
      </c>
      <c r="X154" s="135">
        <v>676.12</v>
      </c>
      <c r="Y154" s="136">
        <v>676.12</v>
      </c>
    </row>
    <row r="155" spans="1:25" ht="15" outlineLevel="1" thickBot="1">
      <c r="A155" s="9" t="s">
        <v>69</v>
      </c>
      <c r="B155" s="134">
        <v>4.69083226</v>
      </c>
      <c r="C155" s="135">
        <v>4.69083226</v>
      </c>
      <c r="D155" s="135">
        <v>4.69083226</v>
      </c>
      <c r="E155" s="135">
        <v>4.69083226</v>
      </c>
      <c r="F155" s="135">
        <v>4.69083226</v>
      </c>
      <c r="G155" s="135">
        <v>4.69083226</v>
      </c>
      <c r="H155" s="135">
        <v>4.69083226</v>
      </c>
      <c r="I155" s="135">
        <v>4.69083226</v>
      </c>
      <c r="J155" s="135">
        <v>4.69083226</v>
      </c>
      <c r="K155" s="135">
        <v>4.69083226</v>
      </c>
      <c r="L155" s="135">
        <v>4.69083226</v>
      </c>
      <c r="M155" s="135">
        <v>4.69083226</v>
      </c>
      <c r="N155" s="135">
        <v>4.69083226</v>
      </c>
      <c r="O155" s="135">
        <v>4.69083226</v>
      </c>
      <c r="P155" s="135">
        <v>4.69083226</v>
      </c>
      <c r="Q155" s="135">
        <v>4.69083226</v>
      </c>
      <c r="R155" s="135">
        <v>4.69083226</v>
      </c>
      <c r="S155" s="135">
        <v>4.69083226</v>
      </c>
      <c r="T155" s="135">
        <v>4.69083226</v>
      </c>
      <c r="U155" s="135">
        <v>4.69083226</v>
      </c>
      <c r="V155" s="135">
        <v>4.69083226</v>
      </c>
      <c r="W155" s="135">
        <v>4.69083226</v>
      </c>
      <c r="X155" s="135">
        <v>4.69083226</v>
      </c>
      <c r="Y155" s="136">
        <v>4.69083226</v>
      </c>
    </row>
    <row r="156" spans="1:25" ht="26.25" outlineLevel="1" thickBot="1">
      <c r="A156" s="45" t="s">
        <v>138</v>
      </c>
      <c r="B156" s="134">
        <v>1006</v>
      </c>
      <c r="C156" s="135">
        <v>1006</v>
      </c>
      <c r="D156" s="135">
        <v>1006</v>
      </c>
      <c r="E156" s="135">
        <v>1006</v>
      </c>
      <c r="F156" s="135">
        <v>1006</v>
      </c>
      <c r="G156" s="135">
        <v>1006</v>
      </c>
      <c r="H156" s="135">
        <v>1006</v>
      </c>
      <c r="I156" s="135">
        <v>1006</v>
      </c>
      <c r="J156" s="135">
        <v>1006</v>
      </c>
      <c r="K156" s="135">
        <v>1006</v>
      </c>
      <c r="L156" s="135">
        <v>1006</v>
      </c>
      <c r="M156" s="135">
        <v>1006</v>
      </c>
      <c r="N156" s="135">
        <v>1006</v>
      </c>
      <c r="O156" s="135">
        <v>1006</v>
      </c>
      <c r="P156" s="135">
        <v>1006</v>
      </c>
      <c r="Q156" s="135">
        <v>1006</v>
      </c>
      <c r="R156" s="135">
        <v>1006</v>
      </c>
      <c r="S156" s="135">
        <v>1006</v>
      </c>
      <c r="T156" s="135">
        <v>1006</v>
      </c>
      <c r="U156" s="135">
        <v>1006</v>
      </c>
      <c r="V156" s="135">
        <v>1006</v>
      </c>
      <c r="W156" s="135">
        <v>1006</v>
      </c>
      <c r="X156" s="135">
        <v>1006</v>
      </c>
      <c r="Y156" s="136">
        <v>1006</v>
      </c>
    </row>
    <row r="157" spans="1:25" ht="19.5" customHeight="1" thickBot="1">
      <c r="A157" s="19">
        <v>21</v>
      </c>
      <c r="B157" s="131">
        <f>B158+B159+B160+B161+B162+B163</f>
        <v>6551.82303091</v>
      </c>
      <c r="C157" s="132">
        <f aca="true" t="shared" si="20" ref="C157:Y157">C158+C159+C160+C161+C162+C163</f>
        <v>6599.73233635</v>
      </c>
      <c r="D157" s="132">
        <f t="shared" si="20"/>
        <v>6627.15693221</v>
      </c>
      <c r="E157" s="132">
        <f t="shared" si="20"/>
        <v>6634.164634860001</v>
      </c>
      <c r="F157" s="132">
        <f t="shared" si="20"/>
        <v>6601.88253781</v>
      </c>
      <c r="G157" s="132">
        <f t="shared" si="20"/>
        <v>6604.17838972</v>
      </c>
      <c r="H157" s="132">
        <f t="shared" si="20"/>
        <v>6543.36514009</v>
      </c>
      <c r="I157" s="132">
        <f t="shared" si="20"/>
        <v>6479.76915789</v>
      </c>
      <c r="J157" s="132">
        <f t="shared" si="20"/>
        <v>6477.151043940001</v>
      </c>
      <c r="K157" s="132">
        <f t="shared" si="20"/>
        <v>6463.0338852</v>
      </c>
      <c r="L157" s="132">
        <f t="shared" si="20"/>
        <v>6472.94593014</v>
      </c>
      <c r="M157" s="132">
        <f t="shared" si="20"/>
        <v>6514.31287814</v>
      </c>
      <c r="N157" s="132">
        <f t="shared" si="20"/>
        <v>6547.8010732600005</v>
      </c>
      <c r="O157" s="132">
        <f t="shared" si="20"/>
        <v>6590.671236390001</v>
      </c>
      <c r="P157" s="132">
        <f t="shared" si="20"/>
        <v>6607.2924125</v>
      </c>
      <c r="Q157" s="132">
        <f t="shared" si="20"/>
        <v>6610.9754161</v>
      </c>
      <c r="R157" s="132">
        <f t="shared" si="20"/>
        <v>6604.383331890001</v>
      </c>
      <c r="S157" s="132">
        <f t="shared" si="20"/>
        <v>6585.14982411</v>
      </c>
      <c r="T157" s="132">
        <f t="shared" si="20"/>
        <v>6553.251888090001</v>
      </c>
      <c r="U157" s="132">
        <f t="shared" si="20"/>
        <v>6521.7221833</v>
      </c>
      <c r="V157" s="132">
        <f t="shared" si="20"/>
        <v>6506.6823434200005</v>
      </c>
      <c r="W157" s="132">
        <f t="shared" si="20"/>
        <v>6511.95177555</v>
      </c>
      <c r="X157" s="132">
        <f t="shared" si="20"/>
        <v>6549.72154983</v>
      </c>
      <c r="Y157" s="133">
        <f t="shared" si="20"/>
        <v>6583.85174764</v>
      </c>
    </row>
    <row r="158" spans="1:25" ht="51.75" outlineLevel="1" thickBot="1">
      <c r="A158" s="9" t="s">
        <v>97</v>
      </c>
      <c r="B158" s="134">
        <v>1780.93219865</v>
      </c>
      <c r="C158" s="135">
        <v>1828.84150409</v>
      </c>
      <c r="D158" s="135">
        <v>1856.26609995</v>
      </c>
      <c r="E158" s="135">
        <v>1863.2738026</v>
      </c>
      <c r="F158" s="135">
        <v>1830.99170555</v>
      </c>
      <c r="G158" s="135">
        <v>1833.28755746</v>
      </c>
      <c r="H158" s="135">
        <v>1772.47430783</v>
      </c>
      <c r="I158" s="135">
        <v>1708.87832563</v>
      </c>
      <c r="J158" s="135">
        <v>1706.26021168</v>
      </c>
      <c r="K158" s="135">
        <v>1692.14305294</v>
      </c>
      <c r="L158" s="135">
        <v>1702.05509788</v>
      </c>
      <c r="M158" s="135">
        <v>1743.42204588</v>
      </c>
      <c r="N158" s="135">
        <v>1776.910241</v>
      </c>
      <c r="O158" s="135">
        <v>1819.78040413</v>
      </c>
      <c r="P158" s="135">
        <v>1836.40158024</v>
      </c>
      <c r="Q158" s="135">
        <v>1840.08458384</v>
      </c>
      <c r="R158" s="135">
        <v>1833.49249963</v>
      </c>
      <c r="S158" s="135">
        <v>1814.25899185</v>
      </c>
      <c r="T158" s="135">
        <v>1782.36105583</v>
      </c>
      <c r="U158" s="135">
        <v>1750.83135104</v>
      </c>
      <c r="V158" s="135">
        <v>1735.79151116</v>
      </c>
      <c r="W158" s="135">
        <v>1741.06094329</v>
      </c>
      <c r="X158" s="135">
        <v>1778.83071757</v>
      </c>
      <c r="Y158" s="136">
        <v>1812.96091538</v>
      </c>
    </row>
    <row r="159" spans="1:25" ht="39" outlineLevel="1" thickBot="1">
      <c r="A159" s="9" t="s">
        <v>101</v>
      </c>
      <c r="B159" s="134">
        <v>31.24</v>
      </c>
      <c r="C159" s="135">
        <v>31.24</v>
      </c>
      <c r="D159" s="135">
        <v>31.24</v>
      </c>
      <c r="E159" s="135">
        <v>31.24</v>
      </c>
      <c r="F159" s="135">
        <v>31.24</v>
      </c>
      <c r="G159" s="135">
        <v>31.24</v>
      </c>
      <c r="H159" s="135">
        <v>31.24</v>
      </c>
      <c r="I159" s="135">
        <v>31.24</v>
      </c>
      <c r="J159" s="135">
        <v>31.24</v>
      </c>
      <c r="K159" s="135">
        <v>31.24</v>
      </c>
      <c r="L159" s="135">
        <v>31.24</v>
      </c>
      <c r="M159" s="135">
        <v>31.24</v>
      </c>
      <c r="N159" s="135">
        <v>31.24</v>
      </c>
      <c r="O159" s="135">
        <v>31.24</v>
      </c>
      <c r="P159" s="135">
        <v>31.24</v>
      </c>
      <c r="Q159" s="135">
        <v>31.24</v>
      </c>
      <c r="R159" s="135">
        <v>31.24</v>
      </c>
      <c r="S159" s="135">
        <v>31.24</v>
      </c>
      <c r="T159" s="135">
        <v>31.24</v>
      </c>
      <c r="U159" s="135">
        <v>31.24</v>
      </c>
      <c r="V159" s="135">
        <v>31.24</v>
      </c>
      <c r="W159" s="135">
        <v>31.24</v>
      </c>
      <c r="X159" s="135">
        <v>31.24</v>
      </c>
      <c r="Y159" s="136">
        <v>31.24</v>
      </c>
    </row>
    <row r="160" spans="1:25" ht="15" outlineLevel="1" thickBot="1">
      <c r="A160" s="9" t="s">
        <v>66</v>
      </c>
      <c r="B160" s="134">
        <v>3052.84</v>
      </c>
      <c r="C160" s="135">
        <v>3052.84</v>
      </c>
      <c r="D160" s="135">
        <v>3052.84</v>
      </c>
      <c r="E160" s="135">
        <v>3052.84</v>
      </c>
      <c r="F160" s="135">
        <v>3052.84</v>
      </c>
      <c r="G160" s="135">
        <v>3052.84</v>
      </c>
      <c r="H160" s="135">
        <v>3052.84</v>
      </c>
      <c r="I160" s="135">
        <v>3052.84</v>
      </c>
      <c r="J160" s="135">
        <v>3052.84</v>
      </c>
      <c r="K160" s="135">
        <v>3052.84</v>
      </c>
      <c r="L160" s="135">
        <v>3052.84</v>
      </c>
      <c r="M160" s="135">
        <v>3052.84</v>
      </c>
      <c r="N160" s="135">
        <v>3052.84</v>
      </c>
      <c r="O160" s="135">
        <v>3052.84</v>
      </c>
      <c r="P160" s="135">
        <v>3052.84</v>
      </c>
      <c r="Q160" s="135">
        <v>3052.84</v>
      </c>
      <c r="R160" s="135">
        <v>3052.84</v>
      </c>
      <c r="S160" s="135">
        <v>3052.84</v>
      </c>
      <c r="T160" s="135">
        <v>3052.84</v>
      </c>
      <c r="U160" s="135">
        <v>3052.84</v>
      </c>
      <c r="V160" s="135">
        <v>3052.84</v>
      </c>
      <c r="W160" s="135">
        <v>3052.84</v>
      </c>
      <c r="X160" s="135">
        <v>3052.84</v>
      </c>
      <c r="Y160" s="136">
        <v>3052.84</v>
      </c>
    </row>
    <row r="161" spans="1:25" ht="15" outlineLevel="1" thickBot="1">
      <c r="A161" s="9" t="s">
        <v>67</v>
      </c>
      <c r="B161" s="134">
        <v>676.12</v>
      </c>
      <c r="C161" s="135">
        <v>676.12</v>
      </c>
      <c r="D161" s="135">
        <v>676.12</v>
      </c>
      <c r="E161" s="135">
        <v>676.12</v>
      </c>
      <c r="F161" s="135">
        <v>676.12</v>
      </c>
      <c r="G161" s="135">
        <v>676.12</v>
      </c>
      <c r="H161" s="135">
        <v>676.12</v>
      </c>
      <c r="I161" s="135">
        <v>676.12</v>
      </c>
      <c r="J161" s="135">
        <v>676.12</v>
      </c>
      <c r="K161" s="135">
        <v>676.12</v>
      </c>
      <c r="L161" s="135">
        <v>676.12</v>
      </c>
      <c r="M161" s="135">
        <v>676.12</v>
      </c>
      <c r="N161" s="135">
        <v>676.12</v>
      </c>
      <c r="O161" s="135">
        <v>676.12</v>
      </c>
      <c r="P161" s="135">
        <v>676.12</v>
      </c>
      <c r="Q161" s="135">
        <v>676.12</v>
      </c>
      <c r="R161" s="135">
        <v>676.12</v>
      </c>
      <c r="S161" s="135">
        <v>676.12</v>
      </c>
      <c r="T161" s="135">
        <v>676.12</v>
      </c>
      <c r="U161" s="135">
        <v>676.12</v>
      </c>
      <c r="V161" s="135">
        <v>676.12</v>
      </c>
      <c r="W161" s="135">
        <v>676.12</v>
      </c>
      <c r="X161" s="135">
        <v>676.12</v>
      </c>
      <c r="Y161" s="136">
        <v>676.12</v>
      </c>
    </row>
    <row r="162" spans="1:25" ht="15" outlineLevel="1" thickBot="1">
      <c r="A162" s="9" t="s">
        <v>69</v>
      </c>
      <c r="B162" s="134">
        <v>4.69083226</v>
      </c>
      <c r="C162" s="135">
        <v>4.69083226</v>
      </c>
      <c r="D162" s="135">
        <v>4.69083226</v>
      </c>
      <c r="E162" s="135">
        <v>4.69083226</v>
      </c>
      <c r="F162" s="135">
        <v>4.69083226</v>
      </c>
      <c r="G162" s="135">
        <v>4.69083226</v>
      </c>
      <c r="H162" s="135">
        <v>4.69083226</v>
      </c>
      <c r="I162" s="135">
        <v>4.69083226</v>
      </c>
      <c r="J162" s="135">
        <v>4.69083226</v>
      </c>
      <c r="K162" s="135">
        <v>4.69083226</v>
      </c>
      <c r="L162" s="135">
        <v>4.69083226</v>
      </c>
      <c r="M162" s="135">
        <v>4.69083226</v>
      </c>
      <c r="N162" s="135">
        <v>4.69083226</v>
      </c>
      <c r="O162" s="135">
        <v>4.69083226</v>
      </c>
      <c r="P162" s="135">
        <v>4.69083226</v>
      </c>
      <c r="Q162" s="135">
        <v>4.69083226</v>
      </c>
      <c r="R162" s="135">
        <v>4.69083226</v>
      </c>
      <c r="S162" s="135">
        <v>4.69083226</v>
      </c>
      <c r="T162" s="135">
        <v>4.69083226</v>
      </c>
      <c r="U162" s="135">
        <v>4.69083226</v>
      </c>
      <c r="V162" s="135">
        <v>4.69083226</v>
      </c>
      <c r="W162" s="135">
        <v>4.69083226</v>
      </c>
      <c r="X162" s="135">
        <v>4.69083226</v>
      </c>
      <c r="Y162" s="136">
        <v>4.69083226</v>
      </c>
    </row>
    <row r="163" spans="1:25" ht="26.25" outlineLevel="1" thickBot="1">
      <c r="A163" s="45" t="s">
        <v>138</v>
      </c>
      <c r="B163" s="134">
        <v>1006</v>
      </c>
      <c r="C163" s="135">
        <v>1006</v>
      </c>
      <c r="D163" s="135">
        <v>1006</v>
      </c>
      <c r="E163" s="135">
        <v>1006</v>
      </c>
      <c r="F163" s="135">
        <v>1006</v>
      </c>
      <c r="G163" s="135">
        <v>1006</v>
      </c>
      <c r="H163" s="135">
        <v>1006</v>
      </c>
      <c r="I163" s="135">
        <v>1006</v>
      </c>
      <c r="J163" s="135">
        <v>1006</v>
      </c>
      <c r="K163" s="135">
        <v>1006</v>
      </c>
      <c r="L163" s="135">
        <v>1006</v>
      </c>
      <c r="M163" s="135">
        <v>1006</v>
      </c>
      <c r="N163" s="135">
        <v>1006</v>
      </c>
      <c r="O163" s="135">
        <v>1006</v>
      </c>
      <c r="P163" s="135">
        <v>1006</v>
      </c>
      <c r="Q163" s="135">
        <v>1006</v>
      </c>
      <c r="R163" s="135">
        <v>1006</v>
      </c>
      <c r="S163" s="135">
        <v>1006</v>
      </c>
      <c r="T163" s="135">
        <v>1006</v>
      </c>
      <c r="U163" s="135">
        <v>1006</v>
      </c>
      <c r="V163" s="135">
        <v>1006</v>
      </c>
      <c r="W163" s="135">
        <v>1006</v>
      </c>
      <c r="X163" s="135">
        <v>1006</v>
      </c>
      <c r="Y163" s="136">
        <v>1006</v>
      </c>
    </row>
    <row r="164" spans="1:25" ht="19.5" customHeight="1" thickBot="1">
      <c r="A164" s="19">
        <v>22</v>
      </c>
      <c r="B164" s="131">
        <f>B165+B166+B167+B168+B169+B170</f>
        <v>6691.06874591</v>
      </c>
      <c r="C164" s="132">
        <f aca="true" t="shared" si="21" ref="C164:Y164">C165+C166+C167+C168+C169+C170</f>
        <v>6742.16110794</v>
      </c>
      <c r="D164" s="132">
        <f t="shared" si="21"/>
        <v>6820.853057390001</v>
      </c>
      <c r="E164" s="132">
        <f t="shared" si="21"/>
        <v>6833.9950735</v>
      </c>
      <c r="F164" s="132">
        <f t="shared" si="21"/>
        <v>6843.958964830001</v>
      </c>
      <c r="G164" s="132">
        <f t="shared" si="21"/>
        <v>6809.81479162</v>
      </c>
      <c r="H164" s="132">
        <f t="shared" si="21"/>
        <v>6743.06418751</v>
      </c>
      <c r="I164" s="132">
        <f t="shared" si="21"/>
        <v>6688.13787579</v>
      </c>
      <c r="J164" s="132">
        <f t="shared" si="21"/>
        <v>6676.31788196</v>
      </c>
      <c r="K164" s="132">
        <f t="shared" si="21"/>
        <v>6650.934753670001</v>
      </c>
      <c r="L164" s="132">
        <f t="shared" si="21"/>
        <v>6652.87638641</v>
      </c>
      <c r="M164" s="132">
        <f t="shared" si="21"/>
        <v>6626.81919792</v>
      </c>
      <c r="N164" s="132">
        <f t="shared" si="21"/>
        <v>6733.38740812</v>
      </c>
      <c r="O164" s="132">
        <f t="shared" si="21"/>
        <v>6743.84220831</v>
      </c>
      <c r="P164" s="132">
        <f t="shared" si="21"/>
        <v>6746.8052812900005</v>
      </c>
      <c r="Q164" s="132">
        <f t="shared" si="21"/>
        <v>6747.21934632</v>
      </c>
      <c r="R164" s="132">
        <f t="shared" si="21"/>
        <v>6723.30643193</v>
      </c>
      <c r="S164" s="132">
        <f t="shared" si="21"/>
        <v>6702.491018000001</v>
      </c>
      <c r="T164" s="132">
        <f t="shared" si="21"/>
        <v>6703.87278701</v>
      </c>
      <c r="U164" s="132">
        <f t="shared" si="21"/>
        <v>6653.320713450001</v>
      </c>
      <c r="V164" s="132">
        <f t="shared" si="21"/>
        <v>6615.74060241</v>
      </c>
      <c r="W164" s="132">
        <f t="shared" si="21"/>
        <v>6617.01647417</v>
      </c>
      <c r="X164" s="132">
        <f t="shared" si="21"/>
        <v>6628.693602810001</v>
      </c>
      <c r="Y164" s="133">
        <f t="shared" si="21"/>
        <v>6684.16075393</v>
      </c>
    </row>
    <row r="165" spans="1:25" ht="51.75" outlineLevel="1" thickBot="1">
      <c r="A165" s="9" t="s">
        <v>97</v>
      </c>
      <c r="B165" s="134">
        <v>1920.17791365</v>
      </c>
      <c r="C165" s="135">
        <v>1971.27027568</v>
      </c>
      <c r="D165" s="135">
        <v>2049.96222513</v>
      </c>
      <c r="E165" s="135">
        <v>2063.10424124</v>
      </c>
      <c r="F165" s="135">
        <v>2073.06813257</v>
      </c>
      <c r="G165" s="135">
        <v>2038.92395936</v>
      </c>
      <c r="H165" s="135">
        <v>1972.17335525</v>
      </c>
      <c r="I165" s="135">
        <v>1917.24704353</v>
      </c>
      <c r="J165" s="135">
        <v>1905.4270497</v>
      </c>
      <c r="K165" s="135">
        <v>1880.04392141</v>
      </c>
      <c r="L165" s="135">
        <v>1881.98555415</v>
      </c>
      <c r="M165" s="135">
        <v>1855.92836566</v>
      </c>
      <c r="N165" s="135">
        <v>1962.49657586</v>
      </c>
      <c r="O165" s="135">
        <v>1972.95137605</v>
      </c>
      <c r="P165" s="135">
        <v>1975.91444903</v>
      </c>
      <c r="Q165" s="135">
        <v>1976.32851406</v>
      </c>
      <c r="R165" s="135">
        <v>1952.41559967</v>
      </c>
      <c r="S165" s="135">
        <v>1931.60018574</v>
      </c>
      <c r="T165" s="135">
        <v>1932.98195475</v>
      </c>
      <c r="U165" s="135">
        <v>1882.42988119</v>
      </c>
      <c r="V165" s="135">
        <v>1844.84977015</v>
      </c>
      <c r="W165" s="135">
        <v>1846.12564191</v>
      </c>
      <c r="X165" s="135">
        <v>1857.80277055</v>
      </c>
      <c r="Y165" s="136">
        <v>1913.26992167</v>
      </c>
    </row>
    <row r="166" spans="1:25" ht="39" outlineLevel="1" thickBot="1">
      <c r="A166" s="9" t="s">
        <v>101</v>
      </c>
      <c r="B166" s="134">
        <v>31.24</v>
      </c>
      <c r="C166" s="135">
        <v>31.24</v>
      </c>
      <c r="D166" s="135">
        <v>31.24</v>
      </c>
      <c r="E166" s="135">
        <v>31.24</v>
      </c>
      <c r="F166" s="135">
        <v>31.24</v>
      </c>
      <c r="G166" s="135">
        <v>31.24</v>
      </c>
      <c r="H166" s="135">
        <v>31.24</v>
      </c>
      <c r="I166" s="135">
        <v>31.24</v>
      </c>
      <c r="J166" s="135">
        <v>31.24</v>
      </c>
      <c r="K166" s="135">
        <v>31.24</v>
      </c>
      <c r="L166" s="135">
        <v>31.24</v>
      </c>
      <c r="M166" s="135">
        <v>31.24</v>
      </c>
      <c r="N166" s="135">
        <v>31.24</v>
      </c>
      <c r="O166" s="135">
        <v>31.24</v>
      </c>
      <c r="P166" s="135">
        <v>31.24</v>
      </c>
      <c r="Q166" s="135">
        <v>31.24</v>
      </c>
      <c r="R166" s="135">
        <v>31.24</v>
      </c>
      <c r="S166" s="135">
        <v>31.24</v>
      </c>
      <c r="T166" s="135">
        <v>31.24</v>
      </c>
      <c r="U166" s="135">
        <v>31.24</v>
      </c>
      <c r="V166" s="135">
        <v>31.24</v>
      </c>
      <c r="W166" s="135">
        <v>31.24</v>
      </c>
      <c r="X166" s="135">
        <v>31.24</v>
      </c>
      <c r="Y166" s="136">
        <v>31.24</v>
      </c>
    </row>
    <row r="167" spans="1:25" ht="15" outlineLevel="1" thickBot="1">
      <c r="A167" s="9" t="s">
        <v>66</v>
      </c>
      <c r="B167" s="134">
        <v>3052.84</v>
      </c>
      <c r="C167" s="135">
        <v>3052.84</v>
      </c>
      <c r="D167" s="135">
        <v>3052.84</v>
      </c>
      <c r="E167" s="135">
        <v>3052.84</v>
      </c>
      <c r="F167" s="135">
        <v>3052.84</v>
      </c>
      <c r="G167" s="135">
        <v>3052.84</v>
      </c>
      <c r="H167" s="135">
        <v>3052.84</v>
      </c>
      <c r="I167" s="135">
        <v>3052.84</v>
      </c>
      <c r="J167" s="135">
        <v>3052.84</v>
      </c>
      <c r="K167" s="135">
        <v>3052.84</v>
      </c>
      <c r="L167" s="135">
        <v>3052.84</v>
      </c>
      <c r="M167" s="135">
        <v>3052.84</v>
      </c>
      <c r="N167" s="135">
        <v>3052.84</v>
      </c>
      <c r="O167" s="135">
        <v>3052.84</v>
      </c>
      <c r="P167" s="135">
        <v>3052.84</v>
      </c>
      <c r="Q167" s="135">
        <v>3052.84</v>
      </c>
      <c r="R167" s="135">
        <v>3052.84</v>
      </c>
      <c r="S167" s="135">
        <v>3052.84</v>
      </c>
      <c r="T167" s="135">
        <v>3052.84</v>
      </c>
      <c r="U167" s="135">
        <v>3052.84</v>
      </c>
      <c r="V167" s="135">
        <v>3052.84</v>
      </c>
      <c r="W167" s="135">
        <v>3052.84</v>
      </c>
      <c r="X167" s="135">
        <v>3052.84</v>
      </c>
      <c r="Y167" s="136">
        <v>3052.84</v>
      </c>
    </row>
    <row r="168" spans="1:25" ht="15" outlineLevel="1" thickBot="1">
      <c r="A168" s="9" t="s">
        <v>67</v>
      </c>
      <c r="B168" s="134">
        <v>676.12</v>
      </c>
      <c r="C168" s="135">
        <v>676.12</v>
      </c>
      <c r="D168" s="135">
        <v>676.12</v>
      </c>
      <c r="E168" s="135">
        <v>676.12</v>
      </c>
      <c r="F168" s="135">
        <v>676.12</v>
      </c>
      <c r="G168" s="135">
        <v>676.12</v>
      </c>
      <c r="H168" s="135">
        <v>676.12</v>
      </c>
      <c r="I168" s="135">
        <v>676.12</v>
      </c>
      <c r="J168" s="135">
        <v>676.12</v>
      </c>
      <c r="K168" s="135">
        <v>676.12</v>
      </c>
      <c r="L168" s="135">
        <v>676.12</v>
      </c>
      <c r="M168" s="135">
        <v>676.12</v>
      </c>
      <c r="N168" s="135">
        <v>676.12</v>
      </c>
      <c r="O168" s="135">
        <v>676.12</v>
      </c>
      <c r="P168" s="135">
        <v>676.12</v>
      </c>
      <c r="Q168" s="135">
        <v>676.12</v>
      </c>
      <c r="R168" s="135">
        <v>676.12</v>
      </c>
      <c r="S168" s="135">
        <v>676.12</v>
      </c>
      <c r="T168" s="135">
        <v>676.12</v>
      </c>
      <c r="U168" s="135">
        <v>676.12</v>
      </c>
      <c r="V168" s="135">
        <v>676.12</v>
      </c>
      <c r="W168" s="135">
        <v>676.12</v>
      </c>
      <c r="X168" s="135">
        <v>676.12</v>
      </c>
      <c r="Y168" s="136">
        <v>676.12</v>
      </c>
    </row>
    <row r="169" spans="1:25" ht="15" outlineLevel="1" thickBot="1">
      <c r="A169" s="9" t="s">
        <v>69</v>
      </c>
      <c r="B169" s="134">
        <v>4.69083226</v>
      </c>
      <c r="C169" s="135">
        <v>4.69083226</v>
      </c>
      <c r="D169" s="135">
        <v>4.69083226</v>
      </c>
      <c r="E169" s="135">
        <v>4.69083226</v>
      </c>
      <c r="F169" s="135">
        <v>4.69083226</v>
      </c>
      <c r="G169" s="135">
        <v>4.69083226</v>
      </c>
      <c r="H169" s="135">
        <v>4.69083226</v>
      </c>
      <c r="I169" s="135">
        <v>4.69083226</v>
      </c>
      <c r="J169" s="135">
        <v>4.69083226</v>
      </c>
      <c r="K169" s="135">
        <v>4.69083226</v>
      </c>
      <c r="L169" s="135">
        <v>4.69083226</v>
      </c>
      <c r="M169" s="135">
        <v>4.69083226</v>
      </c>
      <c r="N169" s="135">
        <v>4.69083226</v>
      </c>
      <c r="O169" s="135">
        <v>4.69083226</v>
      </c>
      <c r="P169" s="135">
        <v>4.69083226</v>
      </c>
      <c r="Q169" s="135">
        <v>4.69083226</v>
      </c>
      <c r="R169" s="135">
        <v>4.69083226</v>
      </c>
      <c r="S169" s="135">
        <v>4.69083226</v>
      </c>
      <c r="T169" s="135">
        <v>4.69083226</v>
      </c>
      <c r="U169" s="135">
        <v>4.69083226</v>
      </c>
      <c r="V169" s="135">
        <v>4.69083226</v>
      </c>
      <c r="W169" s="135">
        <v>4.69083226</v>
      </c>
      <c r="X169" s="135">
        <v>4.69083226</v>
      </c>
      <c r="Y169" s="136">
        <v>4.69083226</v>
      </c>
    </row>
    <row r="170" spans="1:25" ht="26.25" outlineLevel="1" thickBot="1">
      <c r="A170" s="45" t="s">
        <v>138</v>
      </c>
      <c r="B170" s="134">
        <v>1006</v>
      </c>
      <c r="C170" s="135">
        <v>1006</v>
      </c>
      <c r="D170" s="135">
        <v>1006</v>
      </c>
      <c r="E170" s="135">
        <v>1006</v>
      </c>
      <c r="F170" s="135">
        <v>1006</v>
      </c>
      <c r="G170" s="135">
        <v>1006</v>
      </c>
      <c r="H170" s="135">
        <v>1006</v>
      </c>
      <c r="I170" s="135">
        <v>1006</v>
      </c>
      <c r="J170" s="135">
        <v>1006</v>
      </c>
      <c r="K170" s="135">
        <v>1006</v>
      </c>
      <c r="L170" s="135">
        <v>1006</v>
      </c>
      <c r="M170" s="135">
        <v>1006</v>
      </c>
      <c r="N170" s="135">
        <v>1006</v>
      </c>
      <c r="O170" s="135">
        <v>1006</v>
      </c>
      <c r="P170" s="135">
        <v>1006</v>
      </c>
      <c r="Q170" s="135">
        <v>1006</v>
      </c>
      <c r="R170" s="135">
        <v>1006</v>
      </c>
      <c r="S170" s="135">
        <v>1006</v>
      </c>
      <c r="T170" s="135">
        <v>1006</v>
      </c>
      <c r="U170" s="135">
        <v>1006</v>
      </c>
      <c r="V170" s="135">
        <v>1006</v>
      </c>
      <c r="W170" s="135">
        <v>1006</v>
      </c>
      <c r="X170" s="135">
        <v>1006</v>
      </c>
      <c r="Y170" s="136">
        <v>1006</v>
      </c>
    </row>
    <row r="171" spans="1:25" ht="19.5" customHeight="1" thickBot="1">
      <c r="A171" s="19">
        <v>23</v>
      </c>
      <c r="B171" s="131">
        <f>B172+B173+B174+B175+B176+B177</f>
        <v>6750.21648657</v>
      </c>
      <c r="C171" s="132">
        <f aca="true" t="shared" si="22" ref="C171:Y171">C172+C173+C174+C175+C176+C177</f>
        <v>6823.27457821</v>
      </c>
      <c r="D171" s="132">
        <f t="shared" si="22"/>
        <v>6856.09194587</v>
      </c>
      <c r="E171" s="132">
        <f t="shared" si="22"/>
        <v>6877.54459169</v>
      </c>
      <c r="F171" s="132">
        <f t="shared" si="22"/>
        <v>6874.89657689</v>
      </c>
      <c r="G171" s="132">
        <f t="shared" si="22"/>
        <v>6807.5125326</v>
      </c>
      <c r="H171" s="132">
        <f t="shared" si="22"/>
        <v>6774.65877843</v>
      </c>
      <c r="I171" s="132">
        <f t="shared" si="22"/>
        <v>6710.49154615</v>
      </c>
      <c r="J171" s="132">
        <f t="shared" si="22"/>
        <v>6690.30242551</v>
      </c>
      <c r="K171" s="132">
        <f t="shared" si="22"/>
        <v>6661.6547133</v>
      </c>
      <c r="L171" s="132">
        <f t="shared" si="22"/>
        <v>6622.24628158</v>
      </c>
      <c r="M171" s="132">
        <f t="shared" si="22"/>
        <v>6650.39625729</v>
      </c>
      <c r="N171" s="132">
        <f t="shared" si="22"/>
        <v>6690.99462641</v>
      </c>
      <c r="O171" s="132">
        <f t="shared" si="22"/>
        <v>6728.62848665</v>
      </c>
      <c r="P171" s="132">
        <f t="shared" si="22"/>
        <v>6774.22785716</v>
      </c>
      <c r="Q171" s="132">
        <f t="shared" si="22"/>
        <v>6776.79002141</v>
      </c>
      <c r="R171" s="132">
        <f t="shared" si="22"/>
        <v>6735.784368070001</v>
      </c>
      <c r="S171" s="132">
        <f t="shared" si="22"/>
        <v>6718.903324710001</v>
      </c>
      <c r="T171" s="132">
        <f t="shared" si="22"/>
        <v>6687.06021272</v>
      </c>
      <c r="U171" s="132">
        <f t="shared" si="22"/>
        <v>6644.3517057300005</v>
      </c>
      <c r="V171" s="132">
        <f t="shared" si="22"/>
        <v>6624.72616819</v>
      </c>
      <c r="W171" s="132">
        <f t="shared" si="22"/>
        <v>6661.62763602</v>
      </c>
      <c r="X171" s="132">
        <f t="shared" si="22"/>
        <v>6698.43699656</v>
      </c>
      <c r="Y171" s="133">
        <f t="shared" si="22"/>
        <v>6730.8266912300005</v>
      </c>
    </row>
    <row r="172" spans="1:25" ht="51.75" outlineLevel="1" thickBot="1">
      <c r="A172" s="9" t="s">
        <v>97</v>
      </c>
      <c r="B172" s="134">
        <v>1979.32565431</v>
      </c>
      <c r="C172" s="135">
        <v>2052.38374595</v>
      </c>
      <c r="D172" s="135">
        <v>2085.20111361</v>
      </c>
      <c r="E172" s="135">
        <v>2106.65375943</v>
      </c>
      <c r="F172" s="135">
        <v>2104.00574463</v>
      </c>
      <c r="G172" s="135">
        <v>2036.62170034</v>
      </c>
      <c r="H172" s="135">
        <v>2003.76794617</v>
      </c>
      <c r="I172" s="135">
        <v>1939.60071389</v>
      </c>
      <c r="J172" s="135">
        <v>1919.41159325</v>
      </c>
      <c r="K172" s="135">
        <v>1890.76388104</v>
      </c>
      <c r="L172" s="135">
        <v>1851.35544932</v>
      </c>
      <c r="M172" s="135">
        <v>1879.50542503</v>
      </c>
      <c r="N172" s="135">
        <v>1920.10379415</v>
      </c>
      <c r="O172" s="135">
        <v>1957.73765439</v>
      </c>
      <c r="P172" s="135">
        <v>2003.3370249</v>
      </c>
      <c r="Q172" s="135">
        <v>2005.89918915</v>
      </c>
      <c r="R172" s="135">
        <v>1964.89353581</v>
      </c>
      <c r="S172" s="135">
        <v>1948.01249245</v>
      </c>
      <c r="T172" s="135">
        <v>1916.16938046</v>
      </c>
      <c r="U172" s="135">
        <v>1873.46087347</v>
      </c>
      <c r="V172" s="135">
        <v>1853.83533593</v>
      </c>
      <c r="W172" s="135">
        <v>1890.73680376</v>
      </c>
      <c r="X172" s="135">
        <v>1927.5461643</v>
      </c>
      <c r="Y172" s="136">
        <v>1959.93585897</v>
      </c>
    </row>
    <row r="173" spans="1:25" ht="39" outlineLevel="1" thickBot="1">
      <c r="A173" s="9" t="s">
        <v>101</v>
      </c>
      <c r="B173" s="134">
        <v>31.24</v>
      </c>
      <c r="C173" s="135">
        <v>31.24</v>
      </c>
      <c r="D173" s="135">
        <v>31.24</v>
      </c>
      <c r="E173" s="135">
        <v>31.24</v>
      </c>
      <c r="F173" s="135">
        <v>31.24</v>
      </c>
      <c r="G173" s="135">
        <v>31.24</v>
      </c>
      <c r="H173" s="135">
        <v>31.24</v>
      </c>
      <c r="I173" s="135">
        <v>31.24</v>
      </c>
      <c r="J173" s="135">
        <v>31.24</v>
      </c>
      <c r="K173" s="135">
        <v>31.24</v>
      </c>
      <c r="L173" s="135">
        <v>31.24</v>
      </c>
      <c r="M173" s="135">
        <v>31.24</v>
      </c>
      <c r="N173" s="135">
        <v>31.24</v>
      </c>
      <c r="O173" s="135">
        <v>31.24</v>
      </c>
      <c r="P173" s="135">
        <v>31.24</v>
      </c>
      <c r="Q173" s="135">
        <v>31.24</v>
      </c>
      <c r="R173" s="135">
        <v>31.24</v>
      </c>
      <c r="S173" s="135">
        <v>31.24</v>
      </c>
      <c r="T173" s="135">
        <v>31.24</v>
      </c>
      <c r="U173" s="135">
        <v>31.24</v>
      </c>
      <c r="V173" s="135">
        <v>31.24</v>
      </c>
      <c r="W173" s="135">
        <v>31.24</v>
      </c>
      <c r="X173" s="135">
        <v>31.24</v>
      </c>
      <c r="Y173" s="136">
        <v>31.24</v>
      </c>
    </row>
    <row r="174" spans="1:25" ht="15" outlineLevel="1" thickBot="1">
      <c r="A174" s="9" t="s">
        <v>66</v>
      </c>
      <c r="B174" s="134">
        <v>3052.84</v>
      </c>
      <c r="C174" s="135">
        <v>3052.84</v>
      </c>
      <c r="D174" s="135">
        <v>3052.84</v>
      </c>
      <c r="E174" s="135">
        <v>3052.84</v>
      </c>
      <c r="F174" s="135">
        <v>3052.84</v>
      </c>
      <c r="G174" s="135">
        <v>3052.84</v>
      </c>
      <c r="H174" s="135">
        <v>3052.84</v>
      </c>
      <c r="I174" s="135">
        <v>3052.84</v>
      </c>
      <c r="J174" s="135">
        <v>3052.84</v>
      </c>
      <c r="K174" s="135">
        <v>3052.84</v>
      </c>
      <c r="L174" s="135">
        <v>3052.84</v>
      </c>
      <c r="M174" s="135">
        <v>3052.84</v>
      </c>
      <c r="N174" s="135">
        <v>3052.84</v>
      </c>
      <c r="O174" s="135">
        <v>3052.84</v>
      </c>
      <c r="P174" s="135">
        <v>3052.84</v>
      </c>
      <c r="Q174" s="135">
        <v>3052.84</v>
      </c>
      <c r="R174" s="135">
        <v>3052.84</v>
      </c>
      <c r="S174" s="135">
        <v>3052.84</v>
      </c>
      <c r="T174" s="135">
        <v>3052.84</v>
      </c>
      <c r="U174" s="135">
        <v>3052.84</v>
      </c>
      <c r="V174" s="135">
        <v>3052.84</v>
      </c>
      <c r="W174" s="135">
        <v>3052.84</v>
      </c>
      <c r="X174" s="135">
        <v>3052.84</v>
      </c>
      <c r="Y174" s="136">
        <v>3052.84</v>
      </c>
    </row>
    <row r="175" spans="1:25" ht="15" outlineLevel="1" thickBot="1">
      <c r="A175" s="9" t="s">
        <v>67</v>
      </c>
      <c r="B175" s="134">
        <v>676.12</v>
      </c>
      <c r="C175" s="135">
        <v>676.12</v>
      </c>
      <c r="D175" s="135">
        <v>676.12</v>
      </c>
      <c r="E175" s="135">
        <v>676.12</v>
      </c>
      <c r="F175" s="135">
        <v>676.12</v>
      </c>
      <c r="G175" s="135">
        <v>676.12</v>
      </c>
      <c r="H175" s="135">
        <v>676.12</v>
      </c>
      <c r="I175" s="135">
        <v>676.12</v>
      </c>
      <c r="J175" s="135">
        <v>676.12</v>
      </c>
      <c r="K175" s="135">
        <v>676.12</v>
      </c>
      <c r="L175" s="135">
        <v>676.12</v>
      </c>
      <c r="M175" s="135">
        <v>676.12</v>
      </c>
      <c r="N175" s="135">
        <v>676.12</v>
      </c>
      <c r="O175" s="135">
        <v>676.12</v>
      </c>
      <c r="P175" s="135">
        <v>676.12</v>
      </c>
      <c r="Q175" s="135">
        <v>676.12</v>
      </c>
      <c r="R175" s="135">
        <v>676.12</v>
      </c>
      <c r="S175" s="135">
        <v>676.12</v>
      </c>
      <c r="T175" s="135">
        <v>676.12</v>
      </c>
      <c r="U175" s="135">
        <v>676.12</v>
      </c>
      <c r="V175" s="135">
        <v>676.12</v>
      </c>
      <c r="W175" s="135">
        <v>676.12</v>
      </c>
      <c r="X175" s="135">
        <v>676.12</v>
      </c>
      <c r="Y175" s="136">
        <v>676.12</v>
      </c>
    </row>
    <row r="176" spans="1:25" ht="15" outlineLevel="1" thickBot="1">
      <c r="A176" s="9" t="s">
        <v>69</v>
      </c>
      <c r="B176" s="134">
        <v>4.69083226</v>
      </c>
      <c r="C176" s="135">
        <v>4.69083226</v>
      </c>
      <c r="D176" s="135">
        <v>4.69083226</v>
      </c>
      <c r="E176" s="135">
        <v>4.69083226</v>
      </c>
      <c r="F176" s="135">
        <v>4.69083226</v>
      </c>
      <c r="G176" s="135">
        <v>4.69083226</v>
      </c>
      <c r="H176" s="135">
        <v>4.69083226</v>
      </c>
      <c r="I176" s="135">
        <v>4.69083226</v>
      </c>
      <c r="J176" s="135">
        <v>4.69083226</v>
      </c>
      <c r="K176" s="135">
        <v>4.69083226</v>
      </c>
      <c r="L176" s="135">
        <v>4.69083226</v>
      </c>
      <c r="M176" s="135">
        <v>4.69083226</v>
      </c>
      <c r="N176" s="135">
        <v>4.69083226</v>
      </c>
      <c r="O176" s="135">
        <v>4.69083226</v>
      </c>
      <c r="P176" s="135">
        <v>4.69083226</v>
      </c>
      <c r="Q176" s="135">
        <v>4.69083226</v>
      </c>
      <c r="R176" s="135">
        <v>4.69083226</v>
      </c>
      <c r="S176" s="135">
        <v>4.69083226</v>
      </c>
      <c r="T176" s="135">
        <v>4.69083226</v>
      </c>
      <c r="U176" s="135">
        <v>4.69083226</v>
      </c>
      <c r="V176" s="135">
        <v>4.69083226</v>
      </c>
      <c r="W176" s="135">
        <v>4.69083226</v>
      </c>
      <c r="X176" s="135">
        <v>4.69083226</v>
      </c>
      <c r="Y176" s="136">
        <v>4.69083226</v>
      </c>
    </row>
    <row r="177" spans="1:25" ht="26.25" outlineLevel="1" thickBot="1">
      <c r="A177" s="45" t="s">
        <v>138</v>
      </c>
      <c r="B177" s="134">
        <v>1006</v>
      </c>
      <c r="C177" s="135">
        <v>1006</v>
      </c>
      <c r="D177" s="135">
        <v>1006</v>
      </c>
      <c r="E177" s="135">
        <v>1006</v>
      </c>
      <c r="F177" s="135">
        <v>1006</v>
      </c>
      <c r="G177" s="135">
        <v>1006</v>
      </c>
      <c r="H177" s="135">
        <v>1006</v>
      </c>
      <c r="I177" s="135">
        <v>1006</v>
      </c>
      <c r="J177" s="135">
        <v>1006</v>
      </c>
      <c r="K177" s="135">
        <v>1006</v>
      </c>
      <c r="L177" s="135">
        <v>1006</v>
      </c>
      <c r="M177" s="135">
        <v>1006</v>
      </c>
      <c r="N177" s="135">
        <v>1006</v>
      </c>
      <c r="O177" s="135">
        <v>1006</v>
      </c>
      <c r="P177" s="135">
        <v>1006</v>
      </c>
      <c r="Q177" s="135">
        <v>1006</v>
      </c>
      <c r="R177" s="135">
        <v>1006</v>
      </c>
      <c r="S177" s="135">
        <v>1006</v>
      </c>
      <c r="T177" s="135">
        <v>1006</v>
      </c>
      <c r="U177" s="135">
        <v>1006</v>
      </c>
      <c r="V177" s="135">
        <v>1006</v>
      </c>
      <c r="W177" s="135">
        <v>1006</v>
      </c>
      <c r="X177" s="135">
        <v>1006</v>
      </c>
      <c r="Y177" s="136">
        <v>1006</v>
      </c>
    </row>
    <row r="178" spans="1:25" ht="19.5" customHeight="1" thickBot="1">
      <c r="A178" s="19">
        <v>24</v>
      </c>
      <c r="B178" s="131">
        <f>B179+B180+B181+B182+B183+B184</f>
        <v>6819.33036196</v>
      </c>
      <c r="C178" s="132">
        <f aca="true" t="shared" si="23" ref="C178:Y178">C179+C180+C181+C182+C183+C184</f>
        <v>6901.02105442</v>
      </c>
      <c r="D178" s="132">
        <f t="shared" si="23"/>
        <v>6891.0162480399995</v>
      </c>
      <c r="E178" s="132">
        <f t="shared" si="23"/>
        <v>6894.839151759999</v>
      </c>
      <c r="F178" s="132">
        <f t="shared" si="23"/>
        <v>6892.20226325</v>
      </c>
      <c r="G178" s="132">
        <f t="shared" si="23"/>
        <v>6889.43802353</v>
      </c>
      <c r="H178" s="132">
        <f t="shared" si="23"/>
        <v>6869.33679312</v>
      </c>
      <c r="I178" s="132">
        <f t="shared" si="23"/>
        <v>6788.82324375</v>
      </c>
      <c r="J178" s="132">
        <f t="shared" si="23"/>
        <v>6781.08851747</v>
      </c>
      <c r="K178" s="132">
        <f t="shared" si="23"/>
        <v>6755.10270649</v>
      </c>
      <c r="L178" s="132">
        <f t="shared" si="23"/>
        <v>6697.01586585</v>
      </c>
      <c r="M178" s="132">
        <f t="shared" si="23"/>
        <v>6695.92065758</v>
      </c>
      <c r="N178" s="132">
        <f t="shared" si="23"/>
        <v>6708.90647384</v>
      </c>
      <c r="O178" s="132">
        <f t="shared" si="23"/>
        <v>6718.73626029</v>
      </c>
      <c r="P178" s="132">
        <f t="shared" si="23"/>
        <v>6730.82743588</v>
      </c>
      <c r="Q178" s="132">
        <f t="shared" si="23"/>
        <v>6726.02864074</v>
      </c>
      <c r="R178" s="132">
        <f t="shared" si="23"/>
        <v>6727.47719218</v>
      </c>
      <c r="S178" s="132">
        <f t="shared" si="23"/>
        <v>6677.362895820001</v>
      </c>
      <c r="T178" s="132">
        <f t="shared" si="23"/>
        <v>6665.27279963</v>
      </c>
      <c r="U178" s="132">
        <f t="shared" si="23"/>
        <v>6654.5591651800005</v>
      </c>
      <c r="V178" s="132">
        <f t="shared" si="23"/>
        <v>6663.6799430500005</v>
      </c>
      <c r="W178" s="132">
        <f t="shared" si="23"/>
        <v>6663.23747689</v>
      </c>
      <c r="X178" s="132">
        <f t="shared" si="23"/>
        <v>6725.12741893</v>
      </c>
      <c r="Y178" s="133">
        <f t="shared" si="23"/>
        <v>6701.72734808</v>
      </c>
    </row>
    <row r="179" spans="1:25" ht="51.75" outlineLevel="1" thickBot="1">
      <c r="A179" s="9" t="s">
        <v>97</v>
      </c>
      <c r="B179" s="134">
        <v>2048.4395297</v>
      </c>
      <c r="C179" s="135">
        <v>2130.13022216</v>
      </c>
      <c r="D179" s="135">
        <v>2120.12541578</v>
      </c>
      <c r="E179" s="135">
        <v>2123.9483195</v>
      </c>
      <c r="F179" s="135">
        <v>2121.31143099</v>
      </c>
      <c r="G179" s="135">
        <v>2118.54719127</v>
      </c>
      <c r="H179" s="135">
        <v>2098.44596086</v>
      </c>
      <c r="I179" s="135">
        <v>2017.93241149</v>
      </c>
      <c r="J179" s="135">
        <v>2010.19768521</v>
      </c>
      <c r="K179" s="135">
        <v>1984.21187423</v>
      </c>
      <c r="L179" s="135">
        <v>1926.12503359</v>
      </c>
      <c r="M179" s="135">
        <v>1925.02982532</v>
      </c>
      <c r="N179" s="135">
        <v>1938.01564158</v>
      </c>
      <c r="O179" s="135">
        <v>1947.84542803</v>
      </c>
      <c r="P179" s="135">
        <v>1959.93660362</v>
      </c>
      <c r="Q179" s="135">
        <v>1955.13780848</v>
      </c>
      <c r="R179" s="135">
        <v>1956.58635992</v>
      </c>
      <c r="S179" s="135">
        <v>1906.47206356</v>
      </c>
      <c r="T179" s="135">
        <v>1894.38196737</v>
      </c>
      <c r="U179" s="135">
        <v>1883.66833292</v>
      </c>
      <c r="V179" s="135">
        <v>1892.78911079</v>
      </c>
      <c r="W179" s="135">
        <v>1892.34664463</v>
      </c>
      <c r="X179" s="135">
        <v>1954.23658667</v>
      </c>
      <c r="Y179" s="136">
        <v>1930.83651582</v>
      </c>
    </row>
    <row r="180" spans="1:25" ht="39" outlineLevel="1" thickBot="1">
      <c r="A180" s="9" t="s">
        <v>101</v>
      </c>
      <c r="B180" s="134">
        <v>31.24</v>
      </c>
      <c r="C180" s="135">
        <v>31.24</v>
      </c>
      <c r="D180" s="135">
        <v>31.24</v>
      </c>
      <c r="E180" s="135">
        <v>31.24</v>
      </c>
      <c r="F180" s="135">
        <v>31.24</v>
      </c>
      <c r="G180" s="135">
        <v>31.24</v>
      </c>
      <c r="H180" s="135">
        <v>31.24</v>
      </c>
      <c r="I180" s="135">
        <v>31.24</v>
      </c>
      <c r="J180" s="135">
        <v>31.24</v>
      </c>
      <c r="K180" s="135">
        <v>31.24</v>
      </c>
      <c r="L180" s="135">
        <v>31.24</v>
      </c>
      <c r="M180" s="135">
        <v>31.24</v>
      </c>
      <c r="N180" s="135">
        <v>31.24</v>
      </c>
      <c r="O180" s="135">
        <v>31.24</v>
      </c>
      <c r="P180" s="135">
        <v>31.24</v>
      </c>
      <c r="Q180" s="135">
        <v>31.24</v>
      </c>
      <c r="R180" s="135">
        <v>31.24</v>
      </c>
      <c r="S180" s="135">
        <v>31.24</v>
      </c>
      <c r="T180" s="135">
        <v>31.24</v>
      </c>
      <c r="U180" s="135">
        <v>31.24</v>
      </c>
      <c r="V180" s="135">
        <v>31.24</v>
      </c>
      <c r="W180" s="135">
        <v>31.24</v>
      </c>
      <c r="X180" s="135">
        <v>31.24</v>
      </c>
      <c r="Y180" s="136">
        <v>31.24</v>
      </c>
    </row>
    <row r="181" spans="1:25" ht="15" outlineLevel="1" thickBot="1">
      <c r="A181" s="9" t="s">
        <v>66</v>
      </c>
      <c r="B181" s="134">
        <v>3052.84</v>
      </c>
      <c r="C181" s="135">
        <v>3052.84</v>
      </c>
      <c r="D181" s="135">
        <v>3052.84</v>
      </c>
      <c r="E181" s="135">
        <v>3052.84</v>
      </c>
      <c r="F181" s="135">
        <v>3052.84</v>
      </c>
      <c r="G181" s="135">
        <v>3052.84</v>
      </c>
      <c r="H181" s="135">
        <v>3052.84</v>
      </c>
      <c r="I181" s="135">
        <v>3052.84</v>
      </c>
      <c r="J181" s="135">
        <v>3052.84</v>
      </c>
      <c r="K181" s="135">
        <v>3052.84</v>
      </c>
      <c r="L181" s="135">
        <v>3052.84</v>
      </c>
      <c r="M181" s="135">
        <v>3052.84</v>
      </c>
      <c r="N181" s="135">
        <v>3052.84</v>
      </c>
      <c r="O181" s="135">
        <v>3052.84</v>
      </c>
      <c r="P181" s="135">
        <v>3052.84</v>
      </c>
      <c r="Q181" s="135">
        <v>3052.84</v>
      </c>
      <c r="R181" s="135">
        <v>3052.84</v>
      </c>
      <c r="S181" s="135">
        <v>3052.84</v>
      </c>
      <c r="T181" s="135">
        <v>3052.84</v>
      </c>
      <c r="U181" s="135">
        <v>3052.84</v>
      </c>
      <c r="V181" s="135">
        <v>3052.84</v>
      </c>
      <c r="W181" s="135">
        <v>3052.84</v>
      </c>
      <c r="X181" s="135">
        <v>3052.84</v>
      </c>
      <c r="Y181" s="136">
        <v>3052.84</v>
      </c>
    </row>
    <row r="182" spans="1:25" ht="15" outlineLevel="1" thickBot="1">
      <c r="A182" s="9" t="s">
        <v>67</v>
      </c>
      <c r="B182" s="134">
        <v>676.12</v>
      </c>
      <c r="C182" s="135">
        <v>676.12</v>
      </c>
      <c r="D182" s="135">
        <v>676.12</v>
      </c>
      <c r="E182" s="135">
        <v>676.12</v>
      </c>
      <c r="F182" s="135">
        <v>676.12</v>
      </c>
      <c r="G182" s="135">
        <v>676.12</v>
      </c>
      <c r="H182" s="135">
        <v>676.12</v>
      </c>
      <c r="I182" s="135">
        <v>676.12</v>
      </c>
      <c r="J182" s="135">
        <v>676.12</v>
      </c>
      <c r="K182" s="135">
        <v>676.12</v>
      </c>
      <c r="L182" s="135">
        <v>676.12</v>
      </c>
      <c r="M182" s="135">
        <v>676.12</v>
      </c>
      <c r="N182" s="135">
        <v>676.12</v>
      </c>
      <c r="O182" s="135">
        <v>676.12</v>
      </c>
      <c r="P182" s="135">
        <v>676.12</v>
      </c>
      <c r="Q182" s="135">
        <v>676.12</v>
      </c>
      <c r="R182" s="135">
        <v>676.12</v>
      </c>
      <c r="S182" s="135">
        <v>676.12</v>
      </c>
      <c r="T182" s="135">
        <v>676.12</v>
      </c>
      <c r="U182" s="135">
        <v>676.12</v>
      </c>
      <c r="V182" s="135">
        <v>676.12</v>
      </c>
      <c r="W182" s="135">
        <v>676.12</v>
      </c>
      <c r="X182" s="135">
        <v>676.12</v>
      </c>
      <c r="Y182" s="136">
        <v>676.12</v>
      </c>
    </row>
    <row r="183" spans="1:25" ht="15" outlineLevel="1" thickBot="1">
      <c r="A183" s="9" t="s">
        <v>69</v>
      </c>
      <c r="B183" s="134">
        <v>4.69083226</v>
      </c>
      <c r="C183" s="135">
        <v>4.69083226</v>
      </c>
      <c r="D183" s="135">
        <v>4.69083226</v>
      </c>
      <c r="E183" s="135">
        <v>4.69083226</v>
      </c>
      <c r="F183" s="135">
        <v>4.69083226</v>
      </c>
      <c r="G183" s="135">
        <v>4.69083226</v>
      </c>
      <c r="H183" s="135">
        <v>4.69083226</v>
      </c>
      <c r="I183" s="135">
        <v>4.69083226</v>
      </c>
      <c r="J183" s="135">
        <v>4.69083226</v>
      </c>
      <c r="K183" s="135">
        <v>4.69083226</v>
      </c>
      <c r="L183" s="135">
        <v>4.69083226</v>
      </c>
      <c r="M183" s="135">
        <v>4.69083226</v>
      </c>
      <c r="N183" s="135">
        <v>4.69083226</v>
      </c>
      <c r="O183" s="135">
        <v>4.69083226</v>
      </c>
      <c r="P183" s="135">
        <v>4.69083226</v>
      </c>
      <c r="Q183" s="135">
        <v>4.69083226</v>
      </c>
      <c r="R183" s="135">
        <v>4.69083226</v>
      </c>
      <c r="S183" s="135">
        <v>4.69083226</v>
      </c>
      <c r="T183" s="135">
        <v>4.69083226</v>
      </c>
      <c r="U183" s="135">
        <v>4.69083226</v>
      </c>
      <c r="V183" s="135">
        <v>4.69083226</v>
      </c>
      <c r="W183" s="135">
        <v>4.69083226</v>
      </c>
      <c r="X183" s="135">
        <v>4.69083226</v>
      </c>
      <c r="Y183" s="136">
        <v>4.69083226</v>
      </c>
    </row>
    <row r="184" spans="1:25" ht="26.25" outlineLevel="1" thickBot="1">
      <c r="A184" s="45" t="s">
        <v>138</v>
      </c>
      <c r="B184" s="134">
        <v>1006</v>
      </c>
      <c r="C184" s="135">
        <v>1006</v>
      </c>
      <c r="D184" s="135">
        <v>1006</v>
      </c>
      <c r="E184" s="135">
        <v>1006</v>
      </c>
      <c r="F184" s="135">
        <v>1006</v>
      </c>
      <c r="G184" s="135">
        <v>1006</v>
      </c>
      <c r="H184" s="135">
        <v>1006</v>
      </c>
      <c r="I184" s="135">
        <v>1006</v>
      </c>
      <c r="J184" s="135">
        <v>1006</v>
      </c>
      <c r="K184" s="135">
        <v>1006</v>
      </c>
      <c r="L184" s="135">
        <v>1006</v>
      </c>
      <c r="M184" s="135">
        <v>1006</v>
      </c>
      <c r="N184" s="135">
        <v>1006</v>
      </c>
      <c r="O184" s="135">
        <v>1006</v>
      </c>
      <c r="P184" s="135">
        <v>1006</v>
      </c>
      <c r="Q184" s="135">
        <v>1006</v>
      </c>
      <c r="R184" s="135">
        <v>1006</v>
      </c>
      <c r="S184" s="135">
        <v>1006</v>
      </c>
      <c r="T184" s="135">
        <v>1006</v>
      </c>
      <c r="U184" s="135">
        <v>1006</v>
      </c>
      <c r="V184" s="135">
        <v>1006</v>
      </c>
      <c r="W184" s="135">
        <v>1006</v>
      </c>
      <c r="X184" s="135">
        <v>1006</v>
      </c>
      <c r="Y184" s="136">
        <v>1006</v>
      </c>
    </row>
    <row r="185" spans="1:25" ht="19.5" customHeight="1" thickBot="1">
      <c r="A185" s="19">
        <v>25</v>
      </c>
      <c r="B185" s="131">
        <f>B186+B187+B188+B189+B190+B191</f>
        <v>6699.61281384</v>
      </c>
      <c r="C185" s="132">
        <f aca="true" t="shared" si="24" ref="C185:Y185">C186+C187+C188+C189+C190+C191</f>
        <v>6746.206821180001</v>
      </c>
      <c r="D185" s="132">
        <f t="shared" si="24"/>
        <v>6773.93434254</v>
      </c>
      <c r="E185" s="132">
        <f t="shared" si="24"/>
        <v>6780.01545574</v>
      </c>
      <c r="F185" s="132">
        <f t="shared" si="24"/>
        <v>6774.39762589</v>
      </c>
      <c r="G185" s="132">
        <f t="shared" si="24"/>
        <v>6780.38877553</v>
      </c>
      <c r="H185" s="132">
        <f t="shared" si="24"/>
        <v>6761.17388867</v>
      </c>
      <c r="I185" s="132">
        <f t="shared" si="24"/>
        <v>6692.379488590001</v>
      </c>
      <c r="J185" s="132">
        <f t="shared" si="24"/>
        <v>6618.26150289</v>
      </c>
      <c r="K185" s="132">
        <f t="shared" si="24"/>
        <v>6546.0053782800005</v>
      </c>
      <c r="L185" s="132">
        <f t="shared" si="24"/>
        <v>6520.19348873</v>
      </c>
      <c r="M185" s="132">
        <f t="shared" si="24"/>
        <v>6519.04271204</v>
      </c>
      <c r="N185" s="132">
        <f t="shared" si="24"/>
        <v>6562.3854952500005</v>
      </c>
      <c r="O185" s="132">
        <f t="shared" si="24"/>
        <v>6610.27744016</v>
      </c>
      <c r="P185" s="132">
        <f t="shared" si="24"/>
        <v>6632.86221018</v>
      </c>
      <c r="Q185" s="132">
        <f t="shared" si="24"/>
        <v>6651.60430212</v>
      </c>
      <c r="R185" s="132">
        <f t="shared" si="24"/>
        <v>6626.406745390001</v>
      </c>
      <c r="S185" s="132">
        <f t="shared" si="24"/>
        <v>6623.38323048</v>
      </c>
      <c r="T185" s="132">
        <f t="shared" si="24"/>
        <v>6555.01107671</v>
      </c>
      <c r="U185" s="132">
        <f t="shared" si="24"/>
        <v>6561.01639795</v>
      </c>
      <c r="V185" s="132">
        <f t="shared" si="24"/>
        <v>6533.04918955</v>
      </c>
      <c r="W185" s="132">
        <f t="shared" si="24"/>
        <v>6533.652662910001</v>
      </c>
      <c r="X185" s="132">
        <f t="shared" si="24"/>
        <v>6540.428416770001</v>
      </c>
      <c r="Y185" s="133">
        <f t="shared" si="24"/>
        <v>6670.19210355</v>
      </c>
    </row>
    <row r="186" spans="1:25" ht="51.75" outlineLevel="1" thickBot="1">
      <c r="A186" s="9" t="s">
        <v>97</v>
      </c>
      <c r="B186" s="134">
        <v>1928.72198158</v>
      </c>
      <c r="C186" s="135">
        <v>1975.31598892</v>
      </c>
      <c r="D186" s="135">
        <v>2003.04351028</v>
      </c>
      <c r="E186" s="135">
        <v>2009.12462348</v>
      </c>
      <c r="F186" s="135">
        <v>2003.50679363</v>
      </c>
      <c r="G186" s="135">
        <v>2009.49794327</v>
      </c>
      <c r="H186" s="135">
        <v>1990.28305641</v>
      </c>
      <c r="I186" s="135">
        <v>1921.48865633</v>
      </c>
      <c r="J186" s="135">
        <v>1847.37067063</v>
      </c>
      <c r="K186" s="135">
        <v>1775.11454602</v>
      </c>
      <c r="L186" s="135">
        <v>1749.30265647</v>
      </c>
      <c r="M186" s="135">
        <v>1748.15187978</v>
      </c>
      <c r="N186" s="135">
        <v>1791.49466299</v>
      </c>
      <c r="O186" s="135">
        <v>1839.3866079</v>
      </c>
      <c r="P186" s="135">
        <v>1861.97137792</v>
      </c>
      <c r="Q186" s="135">
        <v>1880.71346986</v>
      </c>
      <c r="R186" s="135">
        <v>1855.51591313</v>
      </c>
      <c r="S186" s="135">
        <v>1852.49239822</v>
      </c>
      <c r="T186" s="135">
        <v>1784.12024445</v>
      </c>
      <c r="U186" s="135">
        <v>1790.12556569</v>
      </c>
      <c r="V186" s="135">
        <v>1762.15835729</v>
      </c>
      <c r="W186" s="135">
        <v>1762.76183065</v>
      </c>
      <c r="X186" s="135">
        <v>1769.53758451</v>
      </c>
      <c r="Y186" s="136">
        <v>1899.30127129</v>
      </c>
    </row>
    <row r="187" spans="1:25" ht="39" outlineLevel="1" thickBot="1">
      <c r="A187" s="9" t="s">
        <v>101</v>
      </c>
      <c r="B187" s="134">
        <v>31.24</v>
      </c>
      <c r="C187" s="135">
        <v>31.24</v>
      </c>
      <c r="D187" s="135">
        <v>31.24</v>
      </c>
      <c r="E187" s="135">
        <v>31.24</v>
      </c>
      <c r="F187" s="135">
        <v>31.24</v>
      </c>
      <c r="G187" s="135">
        <v>31.24</v>
      </c>
      <c r="H187" s="135">
        <v>31.24</v>
      </c>
      <c r="I187" s="135">
        <v>31.24</v>
      </c>
      <c r="J187" s="135">
        <v>31.24</v>
      </c>
      <c r="K187" s="135">
        <v>31.24</v>
      </c>
      <c r="L187" s="135">
        <v>31.24</v>
      </c>
      <c r="M187" s="135">
        <v>31.24</v>
      </c>
      <c r="N187" s="135">
        <v>31.24</v>
      </c>
      <c r="O187" s="135">
        <v>31.24</v>
      </c>
      <c r="P187" s="135">
        <v>31.24</v>
      </c>
      <c r="Q187" s="135">
        <v>31.24</v>
      </c>
      <c r="R187" s="135">
        <v>31.24</v>
      </c>
      <c r="S187" s="135">
        <v>31.24</v>
      </c>
      <c r="T187" s="135">
        <v>31.24</v>
      </c>
      <c r="U187" s="135">
        <v>31.24</v>
      </c>
      <c r="V187" s="135">
        <v>31.24</v>
      </c>
      <c r="W187" s="135">
        <v>31.24</v>
      </c>
      <c r="X187" s="135">
        <v>31.24</v>
      </c>
      <c r="Y187" s="136">
        <v>31.24</v>
      </c>
    </row>
    <row r="188" spans="1:25" ht="15" outlineLevel="1" thickBot="1">
      <c r="A188" s="9" t="s">
        <v>66</v>
      </c>
      <c r="B188" s="134">
        <v>3052.84</v>
      </c>
      <c r="C188" s="135">
        <v>3052.84</v>
      </c>
      <c r="D188" s="135">
        <v>3052.84</v>
      </c>
      <c r="E188" s="135">
        <v>3052.84</v>
      </c>
      <c r="F188" s="135">
        <v>3052.84</v>
      </c>
      <c r="G188" s="135">
        <v>3052.84</v>
      </c>
      <c r="H188" s="135">
        <v>3052.84</v>
      </c>
      <c r="I188" s="135">
        <v>3052.84</v>
      </c>
      <c r="J188" s="135">
        <v>3052.84</v>
      </c>
      <c r="K188" s="135">
        <v>3052.84</v>
      </c>
      <c r="L188" s="135">
        <v>3052.84</v>
      </c>
      <c r="M188" s="135">
        <v>3052.84</v>
      </c>
      <c r="N188" s="135">
        <v>3052.84</v>
      </c>
      <c r="O188" s="135">
        <v>3052.84</v>
      </c>
      <c r="P188" s="135">
        <v>3052.84</v>
      </c>
      <c r="Q188" s="135">
        <v>3052.84</v>
      </c>
      <c r="R188" s="135">
        <v>3052.84</v>
      </c>
      <c r="S188" s="135">
        <v>3052.84</v>
      </c>
      <c r="T188" s="135">
        <v>3052.84</v>
      </c>
      <c r="U188" s="135">
        <v>3052.84</v>
      </c>
      <c r="V188" s="135">
        <v>3052.84</v>
      </c>
      <c r="W188" s="135">
        <v>3052.84</v>
      </c>
      <c r="X188" s="135">
        <v>3052.84</v>
      </c>
      <c r="Y188" s="136">
        <v>3052.84</v>
      </c>
    </row>
    <row r="189" spans="1:25" ht="15" outlineLevel="1" thickBot="1">
      <c r="A189" s="9" t="s">
        <v>67</v>
      </c>
      <c r="B189" s="134">
        <v>676.12</v>
      </c>
      <c r="C189" s="135">
        <v>676.12</v>
      </c>
      <c r="D189" s="135">
        <v>676.12</v>
      </c>
      <c r="E189" s="135">
        <v>676.12</v>
      </c>
      <c r="F189" s="135">
        <v>676.12</v>
      </c>
      <c r="G189" s="135">
        <v>676.12</v>
      </c>
      <c r="H189" s="135">
        <v>676.12</v>
      </c>
      <c r="I189" s="135">
        <v>676.12</v>
      </c>
      <c r="J189" s="135">
        <v>676.12</v>
      </c>
      <c r="K189" s="135">
        <v>676.12</v>
      </c>
      <c r="L189" s="135">
        <v>676.12</v>
      </c>
      <c r="M189" s="135">
        <v>676.12</v>
      </c>
      <c r="N189" s="135">
        <v>676.12</v>
      </c>
      <c r="O189" s="135">
        <v>676.12</v>
      </c>
      <c r="P189" s="135">
        <v>676.12</v>
      </c>
      <c r="Q189" s="135">
        <v>676.12</v>
      </c>
      <c r="R189" s="135">
        <v>676.12</v>
      </c>
      <c r="S189" s="135">
        <v>676.12</v>
      </c>
      <c r="T189" s="135">
        <v>676.12</v>
      </c>
      <c r="U189" s="135">
        <v>676.12</v>
      </c>
      <c r="V189" s="135">
        <v>676.12</v>
      </c>
      <c r="W189" s="135">
        <v>676.12</v>
      </c>
      <c r="X189" s="135">
        <v>676.12</v>
      </c>
      <c r="Y189" s="136">
        <v>676.12</v>
      </c>
    </row>
    <row r="190" spans="1:25" ht="15" outlineLevel="1" thickBot="1">
      <c r="A190" s="9" t="s">
        <v>69</v>
      </c>
      <c r="B190" s="134">
        <v>4.69083226</v>
      </c>
      <c r="C190" s="135">
        <v>4.69083226</v>
      </c>
      <c r="D190" s="135">
        <v>4.69083226</v>
      </c>
      <c r="E190" s="135">
        <v>4.69083226</v>
      </c>
      <c r="F190" s="135">
        <v>4.69083226</v>
      </c>
      <c r="G190" s="135">
        <v>4.69083226</v>
      </c>
      <c r="H190" s="135">
        <v>4.69083226</v>
      </c>
      <c r="I190" s="135">
        <v>4.69083226</v>
      </c>
      <c r="J190" s="135">
        <v>4.69083226</v>
      </c>
      <c r="K190" s="135">
        <v>4.69083226</v>
      </c>
      <c r="L190" s="135">
        <v>4.69083226</v>
      </c>
      <c r="M190" s="135">
        <v>4.69083226</v>
      </c>
      <c r="N190" s="135">
        <v>4.69083226</v>
      </c>
      <c r="O190" s="135">
        <v>4.69083226</v>
      </c>
      <c r="P190" s="135">
        <v>4.69083226</v>
      </c>
      <c r="Q190" s="135">
        <v>4.69083226</v>
      </c>
      <c r="R190" s="135">
        <v>4.69083226</v>
      </c>
      <c r="S190" s="135">
        <v>4.69083226</v>
      </c>
      <c r="T190" s="135">
        <v>4.69083226</v>
      </c>
      <c r="U190" s="135">
        <v>4.69083226</v>
      </c>
      <c r="V190" s="135">
        <v>4.69083226</v>
      </c>
      <c r="W190" s="135">
        <v>4.69083226</v>
      </c>
      <c r="X190" s="135">
        <v>4.69083226</v>
      </c>
      <c r="Y190" s="136">
        <v>4.69083226</v>
      </c>
    </row>
    <row r="191" spans="1:25" ht="26.25" outlineLevel="1" thickBot="1">
      <c r="A191" s="45" t="s">
        <v>138</v>
      </c>
      <c r="B191" s="134">
        <v>1006</v>
      </c>
      <c r="C191" s="135">
        <v>1006</v>
      </c>
      <c r="D191" s="135">
        <v>1006</v>
      </c>
      <c r="E191" s="135">
        <v>1006</v>
      </c>
      <c r="F191" s="135">
        <v>1006</v>
      </c>
      <c r="G191" s="135">
        <v>1006</v>
      </c>
      <c r="H191" s="135">
        <v>1006</v>
      </c>
      <c r="I191" s="135">
        <v>1006</v>
      </c>
      <c r="J191" s="135">
        <v>1006</v>
      </c>
      <c r="K191" s="135">
        <v>1006</v>
      </c>
      <c r="L191" s="135">
        <v>1006</v>
      </c>
      <c r="M191" s="135">
        <v>1006</v>
      </c>
      <c r="N191" s="135">
        <v>1006</v>
      </c>
      <c r="O191" s="135">
        <v>1006</v>
      </c>
      <c r="P191" s="135">
        <v>1006</v>
      </c>
      <c r="Q191" s="135">
        <v>1006</v>
      </c>
      <c r="R191" s="135">
        <v>1006</v>
      </c>
      <c r="S191" s="135">
        <v>1006</v>
      </c>
      <c r="T191" s="135">
        <v>1006</v>
      </c>
      <c r="U191" s="135">
        <v>1006</v>
      </c>
      <c r="V191" s="135">
        <v>1006</v>
      </c>
      <c r="W191" s="135">
        <v>1006</v>
      </c>
      <c r="X191" s="135">
        <v>1006</v>
      </c>
      <c r="Y191" s="136">
        <v>1006</v>
      </c>
    </row>
    <row r="192" spans="1:25" ht="17.25" customHeight="1" thickBot="1">
      <c r="A192" s="19">
        <v>26</v>
      </c>
      <c r="B192" s="131">
        <f>B193+B194+B195+B196+B197+B198</f>
        <v>6720.593393110001</v>
      </c>
      <c r="C192" s="132">
        <f aca="true" t="shared" si="25" ref="C192:Y192">C193+C194+C195+C196+C197+C198</f>
        <v>6771.78136988</v>
      </c>
      <c r="D192" s="132">
        <f t="shared" si="25"/>
        <v>6800.37792541</v>
      </c>
      <c r="E192" s="132">
        <f t="shared" si="25"/>
        <v>6793.79850013</v>
      </c>
      <c r="F192" s="132">
        <f t="shared" si="25"/>
        <v>6804.48792937</v>
      </c>
      <c r="G192" s="132">
        <f t="shared" si="25"/>
        <v>6791.29100655</v>
      </c>
      <c r="H192" s="132">
        <f t="shared" si="25"/>
        <v>6776.1618766500005</v>
      </c>
      <c r="I192" s="132">
        <f t="shared" si="25"/>
        <v>6738.507719990001</v>
      </c>
      <c r="J192" s="132">
        <f t="shared" si="25"/>
        <v>6697.15826009</v>
      </c>
      <c r="K192" s="132">
        <f t="shared" si="25"/>
        <v>6629.78269694</v>
      </c>
      <c r="L192" s="132">
        <f t="shared" si="25"/>
        <v>6603.5897826</v>
      </c>
      <c r="M192" s="132">
        <f t="shared" si="25"/>
        <v>6607.86912121</v>
      </c>
      <c r="N192" s="132">
        <f t="shared" si="25"/>
        <v>6652.5106471300005</v>
      </c>
      <c r="O192" s="132">
        <f t="shared" si="25"/>
        <v>6698.32509115</v>
      </c>
      <c r="P192" s="132">
        <f t="shared" si="25"/>
        <v>6712.77971824</v>
      </c>
      <c r="Q192" s="132">
        <f t="shared" si="25"/>
        <v>6726.77525752</v>
      </c>
      <c r="R192" s="132">
        <f t="shared" si="25"/>
        <v>6710.20591363</v>
      </c>
      <c r="S192" s="132">
        <f t="shared" si="25"/>
        <v>6682.86058371</v>
      </c>
      <c r="T192" s="132">
        <f t="shared" si="25"/>
        <v>6660.11964348</v>
      </c>
      <c r="U192" s="132">
        <f t="shared" si="25"/>
        <v>6618.1832511</v>
      </c>
      <c r="V192" s="132">
        <f t="shared" si="25"/>
        <v>6580.94015289</v>
      </c>
      <c r="W192" s="132">
        <f t="shared" si="25"/>
        <v>6589.70194314</v>
      </c>
      <c r="X192" s="132">
        <f t="shared" si="25"/>
        <v>6617.84602927</v>
      </c>
      <c r="Y192" s="133">
        <f t="shared" si="25"/>
        <v>6672.1465388100005</v>
      </c>
    </row>
    <row r="193" spans="1:25" ht="51.75" outlineLevel="1" thickBot="1">
      <c r="A193" s="9" t="s">
        <v>97</v>
      </c>
      <c r="B193" s="134">
        <v>1949.70256085</v>
      </c>
      <c r="C193" s="135">
        <v>2000.89053762</v>
      </c>
      <c r="D193" s="135">
        <v>2029.48709315</v>
      </c>
      <c r="E193" s="135">
        <v>2022.90766787</v>
      </c>
      <c r="F193" s="135">
        <v>2033.59709711</v>
      </c>
      <c r="G193" s="135">
        <v>2020.40017429</v>
      </c>
      <c r="H193" s="135">
        <v>2005.27104439</v>
      </c>
      <c r="I193" s="135">
        <v>1967.61688773</v>
      </c>
      <c r="J193" s="135">
        <v>1926.26742783</v>
      </c>
      <c r="K193" s="135">
        <v>1858.89186468</v>
      </c>
      <c r="L193" s="135">
        <v>1832.69895034</v>
      </c>
      <c r="M193" s="135">
        <v>1836.97828895</v>
      </c>
      <c r="N193" s="135">
        <v>1881.61981487</v>
      </c>
      <c r="O193" s="135">
        <v>1927.43425889</v>
      </c>
      <c r="P193" s="135">
        <v>1941.88888598</v>
      </c>
      <c r="Q193" s="135">
        <v>1955.88442526</v>
      </c>
      <c r="R193" s="135">
        <v>1939.31508137</v>
      </c>
      <c r="S193" s="135">
        <v>1911.96975145</v>
      </c>
      <c r="T193" s="135">
        <v>1889.22881122</v>
      </c>
      <c r="U193" s="135">
        <v>1847.29241884</v>
      </c>
      <c r="V193" s="135">
        <v>1810.04932063</v>
      </c>
      <c r="W193" s="135">
        <v>1818.81111088</v>
      </c>
      <c r="X193" s="135">
        <v>1846.95519701</v>
      </c>
      <c r="Y193" s="136">
        <v>1901.25570655</v>
      </c>
    </row>
    <row r="194" spans="1:25" ht="39" outlineLevel="1" thickBot="1">
      <c r="A194" s="9" t="s">
        <v>101</v>
      </c>
      <c r="B194" s="134">
        <v>31.24</v>
      </c>
      <c r="C194" s="135">
        <v>31.24</v>
      </c>
      <c r="D194" s="135">
        <v>31.24</v>
      </c>
      <c r="E194" s="135">
        <v>31.24</v>
      </c>
      <c r="F194" s="135">
        <v>31.24</v>
      </c>
      <c r="G194" s="135">
        <v>31.24</v>
      </c>
      <c r="H194" s="135">
        <v>31.24</v>
      </c>
      <c r="I194" s="135">
        <v>31.24</v>
      </c>
      <c r="J194" s="135">
        <v>31.24</v>
      </c>
      <c r="K194" s="135">
        <v>31.24</v>
      </c>
      <c r="L194" s="135">
        <v>31.24</v>
      </c>
      <c r="M194" s="135">
        <v>31.24</v>
      </c>
      <c r="N194" s="135">
        <v>31.24</v>
      </c>
      <c r="O194" s="135">
        <v>31.24</v>
      </c>
      <c r="P194" s="135">
        <v>31.24</v>
      </c>
      <c r="Q194" s="135">
        <v>31.24</v>
      </c>
      <c r="R194" s="135">
        <v>31.24</v>
      </c>
      <c r="S194" s="135">
        <v>31.24</v>
      </c>
      <c r="T194" s="135">
        <v>31.24</v>
      </c>
      <c r="U194" s="135">
        <v>31.24</v>
      </c>
      <c r="V194" s="135">
        <v>31.24</v>
      </c>
      <c r="W194" s="135">
        <v>31.24</v>
      </c>
      <c r="X194" s="135">
        <v>31.24</v>
      </c>
      <c r="Y194" s="136">
        <v>31.24</v>
      </c>
    </row>
    <row r="195" spans="1:25" ht="15" outlineLevel="1" thickBot="1">
      <c r="A195" s="9" t="s">
        <v>66</v>
      </c>
      <c r="B195" s="134">
        <v>3052.84</v>
      </c>
      <c r="C195" s="135">
        <v>3052.84</v>
      </c>
      <c r="D195" s="135">
        <v>3052.84</v>
      </c>
      <c r="E195" s="135">
        <v>3052.84</v>
      </c>
      <c r="F195" s="135">
        <v>3052.84</v>
      </c>
      <c r="G195" s="135">
        <v>3052.84</v>
      </c>
      <c r="H195" s="135">
        <v>3052.84</v>
      </c>
      <c r="I195" s="135">
        <v>3052.84</v>
      </c>
      <c r="J195" s="135">
        <v>3052.84</v>
      </c>
      <c r="K195" s="135">
        <v>3052.84</v>
      </c>
      <c r="L195" s="135">
        <v>3052.84</v>
      </c>
      <c r="M195" s="135">
        <v>3052.84</v>
      </c>
      <c r="N195" s="135">
        <v>3052.84</v>
      </c>
      <c r="O195" s="135">
        <v>3052.84</v>
      </c>
      <c r="P195" s="135">
        <v>3052.84</v>
      </c>
      <c r="Q195" s="135">
        <v>3052.84</v>
      </c>
      <c r="R195" s="135">
        <v>3052.84</v>
      </c>
      <c r="S195" s="135">
        <v>3052.84</v>
      </c>
      <c r="T195" s="135">
        <v>3052.84</v>
      </c>
      <c r="U195" s="135">
        <v>3052.84</v>
      </c>
      <c r="V195" s="135">
        <v>3052.84</v>
      </c>
      <c r="W195" s="135">
        <v>3052.84</v>
      </c>
      <c r="X195" s="135">
        <v>3052.84</v>
      </c>
      <c r="Y195" s="136">
        <v>3052.84</v>
      </c>
    </row>
    <row r="196" spans="1:25" ht="15" outlineLevel="1" thickBot="1">
      <c r="A196" s="9" t="s">
        <v>67</v>
      </c>
      <c r="B196" s="134">
        <v>676.12</v>
      </c>
      <c r="C196" s="135">
        <v>676.12</v>
      </c>
      <c r="D196" s="135">
        <v>676.12</v>
      </c>
      <c r="E196" s="135">
        <v>676.12</v>
      </c>
      <c r="F196" s="135">
        <v>676.12</v>
      </c>
      <c r="G196" s="135">
        <v>676.12</v>
      </c>
      <c r="H196" s="135">
        <v>676.12</v>
      </c>
      <c r="I196" s="135">
        <v>676.12</v>
      </c>
      <c r="J196" s="135">
        <v>676.12</v>
      </c>
      <c r="K196" s="135">
        <v>676.12</v>
      </c>
      <c r="L196" s="135">
        <v>676.12</v>
      </c>
      <c r="M196" s="135">
        <v>676.12</v>
      </c>
      <c r="N196" s="135">
        <v>676.12</v>
      </c>
      <c r="O196" s="135">
        <v>676.12</v>
      </c>
      <c r="P196" s="135">
        <v>676.12</v>
      </c>
      <c r="Q196" s="135">
        <v>676.12</v>
      </c>
      <c r="R196" s="135">
        <v>676.12</v>
      </c>
      <c r="S196" s="135">
        <v>676.12</v>
      </c>
      <c r="T196" s="135">
        <v>676.12</v>
      </c>
      <c r="U196" s="135">
        <v>676.12</v>
      </c>
      <c r="V196" s="135">
        <v>676.12</v>
      </c>
      <c r="W196" s="135">
        <v>676.12</v>
      </c>
      <c r="X196" s="135">
        <v>676.12</v>
      </c>
      <c r="Y196" s="136">
        <v>676.12</v>
      </c>
    </row>
    <row r="197" spans="1:25" ht="15" outlineLevel="1" thickBot="1">
      <c r="A197" s="9" t="s">
        <v>69</v>
      </c>
      <c r="B197" s="134">
        <v>4.69083226</v>
      </c>
      <c r="C197" s="135">
        <v>4.69083226</v>
      </c>
      <c r="D197" s="135">
        <v>4.69083226</v>
      </c>
      <c r="E197" s="135">
        <v>4.69083226</v>
      </c>
      <c r="F197" s="135">
        <v>4.69083226</v>
      </c>
      <c r="G197" s="135">
        <v>4.69083226</v>
      </c>
      <c r="H197" s="135">
        <v>4.69083226</v>
      </c>
      <c r="I197" s="135">
        <v>4.69083226</v>
      </c>
      <c r="J197" s="135">
        <v>4.69083226</v>
      </c>
      <c r="K197" s="135">
        <v>4.69083226</v>
      </c>
      <c r="L197" s="135">
        <v>4.69083226</v>
      </c>
      <c r="M197" s="135">
        <v>4.69083226</v>
      </c>
      <c r="N197" s="135">
        <v>4.69083226</v>
      </c>
      <c r="O197" s="135">
        <v>4.69083226</v>
      </c>
      <c r="P197" s="135">
        <v>4.69083226</v>
      </c>
      <c r="Q197" s="135">
        <v>4.69083226</v>
      </c>
      <c r="R197" s="135">
        <v>4.69083226</v>
      </c>
      <c r="S197" s="135">
        <v>4.69083226</v>
      </c>
      <c r="T197" s="135">
        <v>4.69083226</v>
      </c>
      <c r="U197" s="135">
        <v>4.69083226</v>
      </c>
      <c r="V197" s="135">
        <v>4.69083226</v>
      </c>
      <c r="W197" s="135">
        <v>4.69083226</v>
      </c>
      <c r="X197" s="135">
        <v>4.69083226</v>
      </c>
      <c r="Y197" s="136">
        <v>4.69083226</v>
      </c>
    </row>
    <row r="198" spans="1:25" ht="26.25" outlineLevel="1" thickBot="1">
      <c r="A198" s="45" t="s">
        <v>138</v>
      </c>
      <c r="B198" s="134">
        <v>1006</v>
      </c>
      <c r="C198" s="135">
        <v>1006</v>
      </c>
      <c r="D198" s="135">
        <v>1006</v>
      </c>
      <c r="E198" s="135">
        <v>1006</v>
      </c>
      <c r="F198" s="135">
        <v>1006</v>
      </c>
      <c r="G198" s="135">
        <v>1006</v>
      </c>
      <c r="H198" s="135">
        <v>1006</v>
      </c>
      <c r="I198" s="135">
        <v>1006</v>
      </c>
      <c r="J198" s="135">
        <v>1006</v>
      </c>
      <c r="K198" s="135">
        <v>1006</v>
      </c>
      <c r="L198" s="135">
        <v>1006</v>
      </c>
      <c r="M198" s="135">
        <v>1006</v>
      </c>
      <c r="N198" s="135">
        <v>1006</v>
      </c>
      <c r="O198" s="135">
        <v>1006</v>
      </c>
      <c r="P198" s="135">
        <v>1006</v>
      </c>
      <c r="Q198" s="135">
        <v>1006</v>
      </c>
      <c r="R198" s="135">
        <v>1006</v>
      </c>
      <c r="S198" s="135">
        <v>1006</v>
      </c>
      <c r="T198" s="135">
        <v>1006</v>
      </c>
      <c r="U198" s="135">
        <v>1006</v>
      </c>
      <c r="V198" s="135">
        <v>1006</v>
      </c>
      <c r="W198" s="135">
        <v>1006</v>
      </c>
      <c r="X198" s="135">
        <v>1006</v>
      </c>
      <c r="Y198" s="136">
        <v>1006</v>
      </c>
    </row>
    <row r="199" spans="1:25" ht="19.5" customHeight="1" thickBot="1">
      <c r="A199" s="19">
        <v>27</v>
      </c>
      <c r="B199" s="131">
        <f>B200+B201+B202+B203+B204+B205</f>
        <v>6703.64383298</v>
      </c>
      <c r="C199" s="132">
        <f aca="true" t="shared" si="26" ref="C199:Y199">C200+C201+C202+C203+C204+C205</f>
        <v>6715.779442200001</v>
      </c>
      <c r="D199" s="132">
        <f t="shared" si="26"/>
        <v>6749.26249755</v>
      </c>
      <c r="E199" s="132">
        <f t="shared" si="26"/>
        <v>6752.36273646</v>
      </c>
      <c r="F199" s="132">
        <f t="shared" si="26"/>
        <v>6772.5743185</v>
      </c>
      <c r="G199" s="132">
        <f t="shared" si="26"/>
        <v>6745.6774887500005</v>
      </c>
      <c r="H199" s="132">
        <f t="shared" si="26"/>
        <v>6751.1021819200005</v>
      </c>
      <c r="I199" s="132">
        <f t="shared" si="26"/>
        <v>6618.18816415</v>
      </c>
      <c r="J199" s="132">
        <f t="shared" si="26"/>
        <v>6632.6991645</v>
      </c>
      <c r="K199" s="132">
        <f t="shared" si="26"/>
        <v>6626.74351755</v>
      </c>
      <c r="L199" s="132">
        <f t="shared" si="26"/>
        <v>6621.81607657</v>
      </c>
      <c r="M199" s="132">
        <f t="shared" si="26"/>
        <v>6631.296485770001</v>
      </c>
      <c r="N199" s="132">
        <f t="shared" si="26"/>
        <v>6653.5556869</v>
      </c>
      <c r="O199" s="132">
        <f t="shared" si="26"/>
        <v>6693.135810780001</v>
      </c>
      <c r="P199" s="132">
        <f t="shared" si="26"/>
        <v>6706.24128947</v>
      </c>
      <c r="Q199" s="132">
        <f t="shared" si="26"/>
        <v>6705.6313345300005</v>
      </c>
      <c r="R199" s="132">
        <f t="shared" si="26"/>
        <v>6686.08297453</v>
      </c>
      <c r="S199" s="132">
        <f t="shared" si="26"/>
        <v>6685.67518241</v>
      </c>
      <c r="T199" s="132">
        <f t="shared" si="26"/>
        <v>6671.74345696</v>
      </c>
      <c r="U199" s="132">
        <f t="shared" si="26"/>
        <v>6612.73223201</v>
      </c>
      <c r="V199" s="132">
        <f t="shared" si="26"/>
        <v>6547.72243377</v>
      </c>
      <c r="W199" s="132">
        <f t="shared" si="26"/>
        <v>6562.93069329</v>
      </c>
      <c r="X199" s="132">
        <f t="shared" si="26"/>
        <v>6615.72879944</v>
      </c>
      <c r="Y199" s="133">
        <f t="shared" si="26"/>
        <v>6631.957765720001</v>
      </c>
    </row>
    <row r="200" spans="1:25" ht="51.75" outlineLevel="1" thickBot="1">
      <c r="A200" s="9" t="s">
        <v>97</v>
      </c>
      <c r="B200" s="134">
        <v>1932.75300072</v>
      </c>
      <c r="C200" s="135">
        <v>1944.88860994</v>
      </c>
      <c r="D200" s="135">
        <v>1978.37166529</v>
      </c>
      <c r="E200" s="135">
        <v>1981.4719042</v>
      </c>
      <c r="F200" s="135">
        <v>2001.68348624</v>
      </c>
      <c r="G200" s="135">
        <v>1974.78665649</v>
      </c>
      <c r="H200" s="135">
        <v>1980.21134966</v>
      </c>
      <c r="I200" s="135">
        <v>1847.29733189</v>
      </c>
      <c r="J200" s="135">
        <v>1861.80833224</v>
      </c>
      <c r="K200" s="135">
        <v>1855.85268529</v>
      </c>
      <c r="L200" s="135">
        <v>1850.92524431</v>
      </c>
      <c r="M200" s="135">
        <v>1860.40565351</v>
      </c>
      <c r="N200" s="135">
        <v>1882.66485464</v>
      </c>
      <c r="O200" s="135">
        <v>1922.24497852</v>
      </c>
      <c r="P200" s="135">
        <v>1935.35045721</v>
      </c>
      <c r="Q200" s="135">
        <v>1934.74050227</v>
      </c>
      <c r="R200" s="135">
        <v>1915.19214227</v>
      </c>
      <c r="S200" s="135">
        <v>1914.78435015</v>
      </c>
      <c r="T200" s="135">
        <v>1900.8526247</v>
      </c>
      <c r="U200" s="135">
        <v>1841.84139975</v>
      </c>
      <c r="V200" s="135">
        <v>1776.83160151</v>
      </c>
      <c r="W200" s="135">
        <v>1792.03986103</v>
      </c>
      <c r="X200" s="135">
        <v>1844.83796718</v>
      </c>
      <c r="Y200" s="136">
        <v>1861.06693346</v>
      </c>
    </row>
    <row r="201" spans="1:25" ht="39" outlineLevel="1" thickBot="1">
      <c r="A201" s="9" t="s">
        <v>101</v>
      </c>
      <c r="B201" s="134">
        <v>31.24</v>
      </c>
      <c r="C201" s="135">
        <v>31.24</v>
      </c>
      <c r="D201" s="135">
        <v>31.24</v>
      </c>
      <c r="E201" s="135">
        <v>31.24</v>
      </c>
      <c r="F201" s="135">
        <v>31.24</v>
      </c>
      <c r="G201" s="135">
        <v>31.24</v>
      </c>
      <c r="H201" s="135">
        <v>31.24</v>
      </c>
      <c r="I201" s="135">
        <v>31.24</v>
      </c>
      <c r="J201" s="135">
        <v>31.24</v>
      </c>
      <c r="K201" s="135">
        <v>31.24</v>
      </c>
      <c r="L201" s="135">
        <v>31.24</v>
      </c>
      <c r="M201" s="135">
        <v>31.24</v>
      </c>
      <c r="N201" s="135">
        <v>31.24</v>
      </c>
      <c r="O201" s="135">
        <v>31.24</v>
      </c>
      <c r="P201" s="135">
        <v>31.24</v>
      </c>
      <c r="Q201" s="135">
        <v>31.24</v>
      </c>
      <c r="R201" s="135">
        <v>31.24</v>
      </c>
      <c r="S201" s="135">
        <v>31.24</v>
      </c>
      <c r="T201" s="135">
        <v>31.24</v>
      </c>
      <c r="U201" s="135">
        <v>31.24</v>
      </c>
      <c r="V201" s="135">
        <v>31.24</v>
      </c>
      <c r="W201" s="135">
        <v>31.24</v>
      </c>
      <c r="X201" s="135">
        <v>31.24</v>
      </c>
      <c r="Y201" s="136">
        <v>31.24</v>
      </c>
    </row>
    <row r="202" spans="1:25" ht="15" outlineLevel="1" thickBot="1">
      <c r="A202" s="9" t="s">
        <v>66</v>
      </c>
      <c r="B202" s="134">
        <v>3052.84</v>
      </c>
      <c r="C202" s="135">
        <v>3052.84</v>
      </c>
      <c r="D202" s="135">
        <v>3052.84</v>
      </c>
      <c r="E202" s="135">
        <v>3052.84</v>
      </c>
      <c r="F202" s="135">
        <v>3052.84</v>
      </c>
      <c r="G202" s="135">
        <v>3052.84</v>
      </c>
      <c r="H202" s="135">
        <v>3052.84</v>
      </c>
      <c r="I202" s="135">
        <v>3052.84</v>
      </c>
      <c r="J202" s="135">
        <v>3052.84</v>
      </c>
      <c r="K202" s="135">
        <v>3052.84</v>
      </c>
      <c r="L202" s="135">
        <v>3052.84</v>
      </c>
      <c r="M202" s="135">
        <v>3052.84</v>
      </c>
      <c r="N202" s="135">
        <v>3052.84</v>
      </c>
      <c r="O202" s="135">
        <v>3052.84</v>
      </c>
      <c r="P202" s="135">
        <v>3052.84</v>
      </c>
      <c r="Q202" s="135">
        <v>3052.84</v>
      </c>
      <c r="R202" s="135">
        <v>3052.84</v>
      </c>
      <c r="S202" s="135">
        <v>3052.84</v>
      </c>
      <c r="T202" s="135">
        <v>3052.84</v>
      </c>
      <c r="U202" s="135">
        <v>3052.84</v>
      </c>
      <c r="V202" s="135">
        <v>3052.84</v>
      </c>
      <c r="W202" s="135">
        <v>3052.84</v>
      </c>
      <c r="X202" s="135">
        <v>3052.84</v>
      </c>
      <c r="Y202" s="136">
        <v>3052.84</v>
      </c>
    </row>
    <row r="203" spans="1:25" ht="15" outlineLevel="1" thickBot="1">
      <c r="A203" s="9" t="s">
        <v>67</v>
      </c>
      <c r="B203" s="134">
        <v>676.12</v>
      </c>
      <c r="C203" s="135">
        <v>676.12</v>
      </c>
      <c r="D203" s="135">
        <v>676.12</v>
      </c>
      <c r="E203" s="135">
        <v>676.12</v>
      </c>
      <c r="F203" s="135">
        <v>676.12</v>
      </c>
      <c r="G203" s="135">
        <v>676.12</v>
      </c>
      <c r="H203" s="135">
        <v>676.12</v>
      </c>
      <c r="I203" s="135">
        <v>676.12</v>
      </c>
      <c r="J203" s="135">
        <v>676.12</v>
      </c>
      <c r="K203" s="135">
        <v>676.12</v>
      </c>
      <c r="L203" s="135">
        <v>676.12</v>
      </c>
      <c r="M203" s="135">
        <v>676.12</v>
      </c>
      <c r="N203" s="135">
        <v>676.12</v>
      </c>
      <c r="O203" s="135">
        <v>676.12</v>
      </c>
      <c r="P203" s="135">
        <v>676.12</v>
      </c>
      <c r="Q203" s="135">
        <v>676.12</v>
      </c>
      <c r="R203" s="135">
        <v>676.12</v>
      </c>
      <c r="S203" s="135">
        <v>676.12</v>
      </c>
      <c r="T203" s="135">
        <v>676.12</v>
      </c>
      <c r="U203" s="135">
        <v>676.12</v>
      </c>
      <c r="V203" s="135">
        <v>676.12</v>
      </c>
      <c r="W203" s="135">
        <v>676.12</v>
      </c>
      <c r="X203" s="135">
        <v>676.12</v>
      </c>
      <c r="Y203" s="136">
        <v>676.12</v>
      </c>
    </row>
    <row r="204" spans="1:25" ht="15" outlineLevel="1" thickBot="1">
      <c r="A204" s="9" t="s">
        <v>69</v>
      </c>
      <c r="B204" s="134">
        <v>4.69083226</v>
      </c>
      <c r="C204" s="135">
        <v>4.69083226</v>
      </c>
      <c r="D204" s="135">
        <v>4.69083226</v>
      </c>
      <c r="E204" s="135">
        <v>4.69083226</v>
      </c>
      <c r="F204" s="135">
        <v>4.69083226</v>
      </c>
      <c r="G204" s="135">
        <v>4.69083226</v>
      </c>
      <c r="H204" s="135">
        <v>4.69083226</v>
      </c>
      <c r="I204" s="135">
        <v>4.69083226</v>
      </c>
      <c r="J204" s="135">
        <v>4.69083226</v>
      </c>
      <c r="K204" s="135">
        <v>4.69083226</v>
      </c>
      <c r="L204" s="135">
        <v>4.69083226</v>
      </c>
      <c r="M204" s="135">
        <v>4.69083226</v>
      </c>
      <c r="N204" s="135">
        <v>4.69083226</v>
      </c>
      <c r="O204" s="135">
        <v>4.69083226</v>
      </c>
      <c r="P204" s="135">
        <v>4.69083226</v>
      </c>
      <c r="Q204" s="135">
        <v>4.69083226</v>
      </c>
      <c r="R204" s="135">
        <v>4.69083226</v>
      </c>
      <c r="S204" s="135">
        <v>4.69083226</v>
      </c>
      <c r="T204" s="135">
        <v>4.69083226</v>
      </c>
      <c r="U204" s="135">
        <v>4.69083226</v>
      </c>
      <c r="V204" s="135">
        <v>4.69083226</v>
      </c>
      <c r="W204" s="135">
        <v>4.69083226</v>
      </c>
      <c r="X204" s="135">
        <v>4.69083226</v>
      </c>
      <c r="Y204" s="136">
        <v>4.69083226</v>
      </c>
    </row>
    <row r="205" spans="1:25" ht="26.25" outlineLevel="1" thickBot="1">
      <c r="A205" s="45" t="s">
        <v>138</v>
      </c>
      <c r="B205" s="134">
        <v>1006</v>
      </c>
      <c r="C205" s="135">
        <v>1006</v>
      </c>
      <c r="D205" s="135">
        <v>1006</v>
      </c>
      <c r="E205" s="135">
        <v>1006</v>
      </c>
      <c r="F205" s="135">
        <v>1006</v>
      </c>
      <c r="G205" s="135">
        <v>1006</v>
      </c>
      <c r="H205" s="135">
        <v>1006</v>
      </c>
      <c r="I205" s="135">
        <v>1006</v>
      </c>
      <c r="J205" s="135">
        <v>1006</v>
      </c>
      <c r="K205" s="135">
        <v>1006</v>
      </c>
      <c r="L205" s="135">
        <v>1006</v>
      </c>
      <c r="M205" s="135">
        <v>1006</v>
      </c>
      <c r="N205" s="135">
        <v>1006</v>
      </c>
      <c r="O205" s="135">
        <v>1006</v>
      </c>
      <c r="P205" s="135">
        <v>1006</v>
      </c>
      <c r="Q205" s="135">
        <v>1006</v>
      </c>
      <c r="R205" s="135">
        <v>1006</v>
      </c>
      <c r="S205" s="135">
        <v>1006</v>
      </c>
      <c r="T205" s="135">
        <v>1006</v>
      </c>
      <c r="U205" s="135">
        <v>1006</v>
      </c>
      <c r="V205" s="135">
        <v>1006</v>
      </c>
      <c r="W205" s="135">
        <v>1006</v>
      </c>
      <c r="X205" s="135">
        <v>1006</v>
      </c>
      <c r="Y205" s="136">
        <v>1006</v>
      </c>
    </row>
    <row r="206" spans="1:25" ht="19.5" customHeight="1" thickBot="1">
      <c r="A206" s="19">
        <v>28</v>
      </c>
      <c r="B206" s="131">
        <f>B207+B208+B209+B210+B211+B212</f>
        <v>6540.1701261200005</v>
      </c>
      <c r="C206" s="132">
        <f aca="true" t="shared" si="27" ref="C206:Y206">C207+C208+C209+C210+C211+C212</f>
        <v>6580.469233100001</v>
      </c>
      <c r="D206" s="132">
        <f t="shared" si="27"/>
        <v>6632.3745566</v>
      </c>
      <c r="E206" s="132">
        <f t="shared" si="27"/>
        <v>6645.87819625</v>
      </c>
      <c r="F206" s="132">
        <f t="shared" si="27"/>
        <v>6642.3945506</v>
      </c>
      <c r="G206" s="132">
        <f t="shared" si="27"/>
        <v>6636.66795992</v>
      </c>
      <c r="H206" s="132">
        <f t="shared" si="27"/>
        <v>6565.882763920001</v>
      </c>
      <c r="I206" s="132">
        <f t="shared" si="27"/>
        <v>6507.219135230001</v>
      </c>
      <c r="J206" s="132">
        <f t="shared" si="27"/>
        <v>6530.24532131</v>
      </c>
      <c r="K206" s="132">
        <f t="shared" si="27"/>
        <v>6506.99243424</v>
      </c>
      <c r="L206" s="132">
        <f t="shared" si="27"/>
        <v>6501.25533288</v>
      </c>
      <c r="M206" s="132">
        <f t="shared" si="27"/>
        <v>6486.67351268</v>
      </c>
      <c r="N206" s="132">
        <f t="shared" si="27"/>
        <v>6495.731678120001</v>
      </c>
      <c r="O206" s="132">
        <f t="shared" si="27"/>
        <v>6517.9195060600005</v>
      </c>
      <c r="P206" s="132">
        <f t="shared" si="27"/>
        <v>6528.48389462</v>
      </c>
      <c r="Q206" s="132">
        <f t="shared" si="27"/>
        <v>6543.17292469</v>
      </c>
      <c r="R206" s="132">
        <f t="shared" si="27"/>
        <v>6540.21345838</v>
      </c>
      <c r="S206" s="132">
        <f t="shared" si="27"/>
        <v>6531.445035350001</v>
      </c>
      <c r="T206" s="132">
        <f t="shared" si="27"/>
        <v>6510.16824213</v>
      </c>
      <c r="U206" s="132">
        <f t="shared" si="27"/>
        <v>6459.07651924</v>
      </c>
      <c r="V206" s="132">
        <f t="shared" si="27"/>
        <v>6458.79772977</v>
      </c>
      <c r="W206" s="132">
        <f t="shared" si="27"/>
        <v>6459.34364519</v>
      </c>
      <c r="X206" s="132">
        <f t="shared" si="27"/>
        <v>6489.340383340001</v>
      </c>
      <c r="Y206" s="133">
        <f t="shared" si="27"/>
        <v>6525.37409595</v>
      </c>
    </row>
    <row r="207" spans="1:25" ht="51.75" outlineLevel="1" thickBot="1">
      <c r="A207" s="9" t="s">
        <v>97</v>
      </c>
      <c r="B207" s="134">
        <v>1769.27929386</v>
      </c>
      <c r="C207" s="135">
        <v>1809.57840084</v>
      </c>
      <c r="D207" s="135">
        <v>1861.48372434</v>
      </c>
      <c r="E207" s="135">
        <v>1874.98736399</v>
      </c>
      <c r="F207" s="135">
        <v>1871.50371834</v>
      </c>
      <c r="G207" s="135">
        <v>1865.77712766</v>
      </c>
      <c r="H207" s="135">
        <v>1794.99193166</v>
      </c>
      <c r="I207" s="135">
        <v>1736.32830297</v>
      </c>
      <c r="J207" s="135">
        <v>1759.35448905</v>
      </c>
      <c r="K207" s="135">
        <v>1736.10160198</v>
      </c>
      <c r="L207" s="135">
        <v>1730.36450062</v>
      </c>
      <c r="M207" s="135">
        <v>1715.78268042</v>
      </c>
      <c r="N207" s="135">
        <v>1724.84084586</v>
      </c>
      <c r="O207" s="135">
        <v>1747.0286738</v>
      </c>
      <c r="P207" s="135">
        <v>1757.59306236</v>
      </c>
      <c r="Q207" s="135">
        <v>1772.28209243</v>
      </c>
      <c r="R207" s="135">
        <v>1769.32262612</v>
      </c>
      <c r="S207" s="135">
        <v>1760.55420309</v>
      </c>
      <c r="T207" s="135">
        <v>1739.27740987</v>
      </c>
      <c r="U207" s="135">
        <v>1688.18568698</v>
      </c>
      <c r="V207" s="135">
        <v>1687.90689751</v>
      </c>
      <c r="W207" s="135">
        <v>1688.45281293</v>
      </c>
      <c r="X207" s="135">
        <v>1718.44955108</v>
      </c>
      <c r="Y207" s="136">
        <v>1754.48326369</v>
      </c>
    </row>
    <row r="208" spans="1:25" ht="39" outlineLevel="1" thickBot="1">
      <c r="A208" s="9" t="s">
        <v>101</v>
      </c>
      <c r="B208" s="134">
        <v>31.24</v>
      </c>
      <c r="C208" s="135">
        <v>31.24</v>
      </c>
      <c r="D208" s="135">
        <v>31.24</v>
      </c>
      <c r="E208" s="135">
        <v>31.24</v>
      </c>
      <c r="F208" s="135">
        <v>31.24</v>
      </c>
      <c r="G208" s="135">
        <v>31.24</v>
      </c>
      <c r="H208" s="135">
        <v>31.24</v>
      </c>
      <c r="I208" s="135">
        <v>31.24</v>
      </c>
      <c r="J208" s="135">
        <v>31.24</v>
      </c>
      <c r="K208" s="135">
        <v>31.24</v>
      </c>
      <c r="L208" s="135">
        <v>31.24</v>
      </c>
      <c r="M208" s="135">
        <v>31.24</v>
      </c>
      <c r="N208" s="135">
        <v>31.24</v>
      </c>
      <c r="O208" s="135">
        <v>31.24</v>
      </c>
      <c r="P208" s="135">
        <v>31.24</v>
      </c>
      <c r="Q208" s="135">
        <v>31.24</v>
      </c>
      <c r="R208" s="135">
        <v>31.24</v>
      </c>
      <c r="S208" s="135">
        <v>31.24</v>
      </c>
      <c r="T208" s="135">
        <v>31.24</v>
      </c>
      <c r="U208" s="135">
        <v>31.24</v>
      </c>
      <c r="V208" s="135">
        <v>31.24</v>
      </c>
      <c r="W208" s="135">
        <v>31.24</v>
      </c>
      <c r="X208" s="135">
        <v>31.24</v>
      </c>
      <c r="Y208" s="136">
        <v>31.24</v>
      </c>
    </row>
    <row r="209" spans="1:25" ht="15" outlineLevel="1" thickBot="1">
      <c r="A209" s="9" t="s">
        <v>66</v>
      </c>
      <c r="B209" s="134">
        <v>3052.84</v>
      </c>
      <c r="C209" s="135">
        <v>3052.84</v>
      </c>
      <c r="D209" s="135">
        <v>3052.84</v>
      </c>
      <c r="E209" s="135">
        <v>3052.84</v>
      </c>
      <c r="F209" s="135">
        <v>3052.84</v>
      </c>
      <c r="G209" s="135">
        <v>3052.84</v>
      </c>
      <c r="H209" s="135">
        <v>3052.84</v>
      </c>
      <c r="I209" s="135">
        <v>3052.84</v>
      </c>
      <c r="J209" s="135">
        <v>3052.84</v>
      </c>
      <c r="K209" s="135">
        <v>3052.84</v>
      </c>
      <c r="L209" s="135">
        <v>3052.84</v>
      </c>
      <c r="M209" s="135">
        <v>3052.84</v>
      </c>
      <c r="N209" s="135">
        <v>3052.84</v>
      </c>
      <c r="O209" s="135">
        <v>3052.84</v>
      </c>
      <c r="P209" s="135">
        <v>3052.84</v>
      </c>
      <c r="Q209" s="135">
        <v>3052.84</v>
      </c>
      <c r="R209" s="135">
        <v>3052.84</v>
      </c>
      <c r="S209" s="135">
        <v>3052.84</v>
      </c>
      <c r="T209" s="135">
        <v>3052.84</v>
      </c>
      <c r="U209" s="135">
        <v>3052.84</v>
      </c>
      <c r="V209" s="135">
        <v>3052.84</v>
      </c>
      <c r="W209" s="135">
        <v>3052.84</v>
      </c>
      <c r="X209" s="135">
        <v>3052.84</v>
      </c>
      <c r="Y209" s="136">
        <v>3052.84</v>
      </c>
    </row>
    <row r="210" spans="1:25" ht="15" outlineLevel="1" thickBot="1">
      <c r="A210" s="9" t="s">
        <v>67</v>
      </c>
      <c r="B210" s="134">
        <v>676.12</v>
      </c>
      <c r="C210" s="135">
        <v>676.12</v>
      </c>
      <c r="D210" s="135">
        <v>676.12</v>
      </c>
      <c r="E210" s="135">
        <v>676.12</v>
      </c>
      <c r="F210" s="135">
        <v>676.12</v>
      </c>
      <c r="G210" s="135">
        <v>676.12</v>
      </c>
      <c r="H210" s="135">
        <v>676.12</v>
      </c>
      <c r="I210" s="135">
        <v>676.12</v>
      </c>
      <c r="J210" s="135">
        <v>676.12</v>
      </c>
      <c r="K210" s="135">
        <v>676.12</v>
      </c>
      <c r="L210" s="135">
        <v>676.12</v>
      </c>
      <c r="M210" s="135">
        <v>676.12</v>
      </c>
      <c r="N210" s="135">
        <v>676.12</v>
      </c>
      <c r="O210" s="135">
        <v>676.12</v>
      </c>
      <c r="P210" s="135">
        <v>676.12</v>
      </c>
      <c r="Q210" s="135">
        <v>676.12</v>
      </c>
      <c r="R210" s="135">
        <v>676.12</v>
      </c>
      <c r="S210" s="135">
        <v>676.12</v>
      </c>
      <c r="T210" s="135">
        <v>676.12</v>
      </c>
      <c r="U210" s="135">
        <v>676.12</v>
      </c>
      <c r="V210" s="135">
        <v>676.12</v>
      </c>
      <c r="W210" s="135">
        <v>676.12</v>
      </c>
      <c r="X210" s="135">
        <v>676.12</v>
      </c>
      <c r="Y210" s="136">
        <v>676.12</v>
      </c>
    </row>
    <row r="211" spans="1:25" ht="15" outlineLevel="1" thickBot="1">
      <c r="A211" s="9" t="s">
        <v>69</v>
      </c>
      <c r="B211" s="134">
        <v>4.69083226</v>
      </c>
      <c r="C211" s="135">
        <v>4.69083226</v>
      </c>
      <c r="D211" s="135">
        <v>4.69083226</v>
      </c>
      <c r="E211" s="135">
        <v>4.69083226</v>
      </c>
      <c r="F211" s="135">
        <v>4.69083226</v>
      </c>
      <c r="G211" s="135">
        <v>4.69083226</v>
      </c>
      <c r="H211" s="135">
        <v>4.69083226</v>
      </c>
      <c r="I211" s="135">
        <v>4.69083226</v>
      </c>
      <c r="J211" s="135">
        <v>4.69083226</v>
      </c>
      <c r="K211" s="135">
        <v>4.69083226</v>
      </c>
      <c r="L211" s="135">
        <v>4.69083226</v>
      </c>
      <c r="M211" s="135">
        <v>4.69083226</v>
      </c>
      <c r="N211" s="135">
        <v>4.69083226</v>
      </c>
      <c r="O211" s="135">
        <v>4.69083226</v>
      </c>
      <c r="P211" s="135">
        <v>4.69083226</v>
      </c>
      <c r="Q211" s="135">
        <v>4.69083226</v>
      </c>
      <c r="R211" s="135">
        <v>4.69083226</v>
      </c>
      <c r="S211" s="135">
        <v>4.69083226</v>
      </c>
      <c r="T211" s="135">
        <v>4.69083226</v>
      </c>
      <c r="U211" s="135">
        <v>4.69083226</v>
      </c>
      <c r="V211" s="135">
        <v>4.69083226</v>
      </c>
      <c r="W211" s="135">
        <v>4.69083226</v>
      </c>
      <c r="X211" s="135">
        <v>4.69083226</v>
      </c>
      <c r="Y211" s="136">
        <v>4.69083226</v>
      </c>
    </row>
    <row r="212" spans="1:25" ht="26.25" outlineLevel="1" thickBot="1">
      <c r="A212" s="45" t="s">
        <v>138</v>
      </c>
      <c r="B212" s="134">
        <v>1006</v>
      </c>
      <c r="C212" s="135">
        <v>1006</v>
      </c>
      <c r="D212" s="135">
        <v>1006</v>
      </c>
      <c r="E212" s="135">
        <v>1006</v>
      </c>
      <c r="F212" s="135">
        <v>1006</v>
      </c>
      <c r="G212" s="135">
        <v>1006</v>
      </c>
      <c r="H212" s="135">
        <v>1006</v>
      </c>
      <c r="I212" s="135">
        <v>1006</v>
      </c>
      <c r="J212" s="135">
        <v>1006</v>
      </c>
      <c r="K212" s="135">
        <v>1006</v>
      </c>
      <c r="L212" s="135">
        <v>1006</v>
      </c>
      <c r="M212" s="135">
        <v>1006</v>
      </c>
      <c r="N212" s="135">
        <v>1006</v>
      </c>
      <c r="O212" s="135">
        <v>1006</v>
      </c>
      <c r="P212" s="135">
        <v>1006</v>
      </c>
      <c r="Q212" s="135">
        <v>1006</v>
      </c>
      <c r="R212" s="135">
        <v>1006</v>
      </c>
      <c r="S212" s="135">
        <v>1006</v>
      </c>
      <c r="T212" s="135">
        <v>1006</v>
      </c>
      <c r="U212" s="135">
        <v>1006</v>
      </c>
      <c r="V212" s="135">
        <v>1006</v>
      </c>
      <c r="W212" s="135">
        <v>1006</v>
      </c>
      <c r="X212" s="135">
        <v>1006</v>
      </c>
      <c r="Y212" s="136">
        <v>1006</v>
      </c>
    </row>
    <row r="213" spans="1:25" ht="15" thickBot="1">
      <c r="A213" s="20"/>
      <c r="Y213" s="20"/>
    </row>
    <row r="214" spans="1:25" ht="15" customHeight="1" thickBot="1">
      <c r="A214" s="194" t="s">
        <v>21</v>
      </c>
      <c r="B214" s="186" t="s">
        <v>113</v>
      </c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8"/>
    </row>
    <row r="215" spans="1:25" ht="26.25" thickBot="1">
      <c r="A215" s="195"/>
      <c r="B215" s="23" t="s">
        <v>29</v>
      </c>
      <c r="C215" s="24" t="s">
        <v>30</v>
      </c>
      <c r="D215" s="25" t="s">
        <v>31</v>
      </c>
      <c r="E215" s="24" t="s">
        <v>32</v>
      </c>
      <c r="F215" s="24" t="s">
        <v>33</v>
      </c>
      <c r="G215" s="24" t="s">
        <v>34</v>
      </c>
      <c r="H215" s="24" t="s">
        <v>35</v>
      </c>
      <c r="I215" s="24" t="s">
        <v>36</v>
      </c>
      <c r="J215" s="24" t="s">
        <v>37</v>
      </c>
      <c r="K215" s="26" t="s">
        <v>41</v>
      </c>
      <c r="L215" s="24" t="s">
        <v>42</v>
      </c>
      <c r="M215" s="27" t="s">
        <v>43</v>
      </c>
      <c r="N215" s="26" t="s">
        <v>44</v>
      </c>
      <c r="O215" s="24" t="s">
        <v>45</v>
      </c>
      <c r="P215" s="27" t="s">
        <v>46</v>
      </c>
      <c r="Q215" s="25" t="s">
        <v>47</v>
      </c>
      <c r="R215" s="24" t="s">
        <v>48</v>
      </c>
      <c r="S215" s="25" t="s">
        <v>49</v>
      </c>
      <c r="T215" s="24" t="s">
        <v>50</v>
      </c>
      <c r="U215" s="25" t="s">
        <v>51</v>
      </c>
      <c r="V215" s="24" t="s">
        <v>52</v>
      </c>
      <c r="W215" s="25" t="s">
        <v>53</v>
      </c>
      <c r="X215" s="24" t="s">
        <v>54</v>
      </c>
      <c r="Y215" s="22" t="s">
        <v>40</v>
      </c>
    </row>
    <row r="216" spans="1:25" ht="19.5" customHeight="1" thickBot="1">
      <c r="A216" s="19">
        <v>1</v>
      </c>
      <c r="B216" s="131">
        <f>B217+B218+B219+B220+B221+B222</f>
        <v>7450.22764609</v>
      </c>
      <c r="C216" s="132">
        <f aca="true" t="shared" si="28" ref="C216:Y216">C217+C218+C219+C220+C221+C222</f>
        <v>7499.64738645</v>
      </c>
      <c r="D216" s="132">
        <f t="shared" si="28"/>
        <v>7520.10173011</v>
      </c>
      <c r="E216" s="132">
        <f t="shared" si="28"/>
        <v>7534.57396832</v>
      </c>
      <c r="F216" s="132">
        <f t="shared" si="28"/>
        <v>7535.81517319</v>
      </c>
      <c r="G216" s="132">
        <f t="shared" si="28"/>
        <v>7505.420121630001</v>
      </c>
      <c r="H216" s="132">
        <f t="shared" si="28"/>
        <v>7472.99658375</v>
      </c>
      <c r="I216" s="132">
        <f t="shared" si="28"/>
        <v>7415.1883186000005</v>
      </c>
      <c r="J216" s="132">
        <f t="shared" si="28"/>
        <v>7403.6103994800005</v>
      </c>
      <c r="K216" s="132">
        <f t="shared" si="28"/>
        <v>7331.20867447</v>
      </c>
      <c r="L216" s="132">
        <f t="shared" si="28"/>
        <v>7354.31699876</v>
      </c>
      <c r="M216" s="132">
        <f t="shared" si="28"/>
        <v>7369.761901690001</v>
      </c>
      <c r="N216" s="132">
        <f t="shared" si="28"/>
        <v>7400.09404847</v>
      </c>
      <c r="O216" s="132">
        <f t="shared" si="28"/>
        <v>7410.947512770001</v>
      </c>
      <c r="P216" s="132">
        <f t="shared" si="28"/>
        <v>7422.362983290001</v>
      </c>
      <c r="Q216" s="132">
        <f t="shared" si="28"/>
        <v>7397.0008886000005</v>
      </c>
      <c r="R216" s="132">
        <f t="shared" si="28"/>
        <v>7398.746519550001</v>
      </c>
      <c r="S216" s="132">
        <f t="shared" si="28"/>
        <v>7367.6118079200005</v>
      </c>
      <c r="T216" s="132">
        <f t="shared" si="28"/>
        <v>7355.83603882</v>
      </c>
      <c r="U216" s="132">
        <f t="shared" si="28"/>
        <v>7365.14699442</v>
      </c>
      <c r="V216" s="132">
        <f t="shared" si="28"/>
        <v>7367.71069752</v>
      </c>
      <c r="W216" s="132">
        <f t="shared" si="28"/>
        <v>7389.16802473</v>
      </c>
      <c r="X216" s="132">
        <f t="shared" si="28"/>
        <v>7404.175133250001</v>
      </c>
      <c r="Y216" s="133">
        <f t="shared" si="28"/>
        <v>7443.24776912</v>
      </c>
    </row>
    <row r="217" spans="1:25" ht="51.75" outlineLevel="1" thickBot="1">
      <c r="A217" s="9" t="s">
        <v>97</v>
      </c>
      <c r="B217" s="134">
        <v>2021.41681383</v>
      </c>
      <c r="C217" s="135">
        <v>2070.83655419</v>
      </c>
      <c r="D217" s="135">
        <v>2091.29089785</v>
      </c>
      <c r="E217" s="135">
        <v>2105.76313606</v>
      </c>
      <c r="F217" s="135">
        <v>2107.00434093</v>
      </c>
      <c r="G217" s="135">
        <v>2076.60928937</v>
      </c>
      <c r="H217" s="135">
        <v>2044.18575149</v>
      </c>
      <c r="I217" s="135">
        <v>1986.37748634</v>
      </c>
      <c r="J217" s="135">
        <v>1974.79956722</v>
      </c>
      <c r="K217" s="135">
        <v>1902.39784221</v>
      </c>
      <c r="L217" s="135">
        <v>1925.5061665</v>
      </c>
      <c r="M217" s="135">
        <v>1940.95106943</v>
      </c>
      <c r="N217" s="135">
        <v>1971.28321621</v>
      </c>
      <c r="O217" s="135">
        <v>1982.13668051</v>
      </c>
      <c r="P217" s="135">
        <v>1993.55215103</v>
      </c>
      <c r="Q217" s="135">
        <v>1968.19005634</v>
      </c>
      <c r="R217" s="135">
        <v>1969.93568729</v>
      </c>
      <c r="S217" s="135">
        <v>1938.80097566</v>
      </c>
      <c r="T217" s="135">
        <v>1927.02520656</v>
      </c>
      <c r="U217" s="135">
        <v>1936.33616216</v>
      </c>
      <c r="V217" s="135">
        <v>1938.89986526</v>
      </c>
      <c r="W217" s="135">
        <v>1960.35719247</v>
      </c>
      <c r="X217" s="135">
        <v>1975.36430099</v>
      </c>
      <c r="Y217" s="136">
        <v>2014.43693686</v>
      </c>
    </row>
    <row r="218" spans="1:25" ht="39" outlineLevel="1" thickBot="1">
      <c r="A218" s="9" t="s">
        <v>101</v>
      </c>
      <c r="B218" s="134">
        <v>31.24</v>
      </c>
      <c r="C218" s="135">
        <v>31.24</v>
      </c>
      <c r="D218" s="135">
        <v>31.24</v>
      </c>
      <c r="E218" s="135">
        <v>31.24</v>
      </c>
      <c r="F218" s="135">
        <v>31.24</v>
      </c>
      <c r="G218" s="135">
        <v>31.24</v>
      </c>
      <c r="H218" s="135">
        <v>31.24</v>
      </c>
      <c r="I218" s="135">
        <v>31.24</v>
      </c>
      <c r="J218" s="135">
        <v>31.24</v>
      </c>
      <c r="K218" s="135">
        <v>31.24</v>
      </c>
      <c r="L218" s="135">
        <v>31.24</v>
      </c>
      <c r="M218" s="135">
        <v>31.24</v>
      </c>
      <c r="N218" s="135">
        <v>31.24</v>
      </c>
      <c r="O218" s="135">
        <v>31.24</v>
      </c>
      <c r="P218" s="135">
        <v>31.24</v>
      </c>
      <c r="Q218" s="135">
        <v>31.24</v>
      </c>
      <c r="R218" s="135">
        <v>31.24</v>
      </c>
      <c r="S218" s="135">
        <v>31.24</v>
      </c>
      <c r="T218" s="135">
        <v>31.24</v>
      </c>
      <c r="U218" s="135">
        <v>31.24</v>
      </c>
      <c r="V218" s="135">
        <v>31.24</v>
      </c>
      <c r="W218" s="135">
        <v>31.24</v>
      </c>
      <c r="X218" s="135">
        <v>31.24</v>
      </c>
      <c r="Y218" s="136">
        <v>31.24</v>
      </c>
    </row>
    <row r="219" spans="1:25" ht="15" outlineLevel="1" thickBot="1">
      <c r="A219" s="9" t="s">
        <v>66</v>
      </c>
      <c r="B219" s="134">
        <v>3710.76</v>
      </c>
      <c r="C219" s="135">
        <v>3710.76</v>
      </c>
      <c r="D219" s="135">
        <v>3710.76</v>
      </c>
      <c r="E219" s="135">
        <v>3710.76</v>
      </c>
      <c r="F219" s="135">
        <v>3710.76</v>
      </c>
      <c r="G219" s="135">
        <v>3710.76</v>
      </c>
      <c r="H219" s="135">
        <v>3710.76</v>
      </c>
      <c r="I219" s="135">
        <v>3710.76</v>
      </c>
      <c r="J219" s="135">
        <v>3710.76</v>
      </c>
      <c r="K219" s="135">
        <v>3710.76</v>
      </c>
      <c r="L219" s="135">
        <v>3710.76</v>
      </c>
      <c r="M219" s="135">
        <v>3710.76</v>
      </c>
      <c r="N219" s="135">
        <v>3710.76</v>
      </c>
      <c r="O219" s="135">
        <v>3710.76</v>
      </c>
      <c r="P219" s="135">
        <v>3710.76</v>
      </c>
      <c r="Q219" s="135">
        <v>3710.76</v>
      </c>
      <c r="R219" s="135">
        <v>3710.76</v>
      </c>
      <c r="S219" s="135">
        <v>3710.76</v>
      </c>
      <c r="T219" s="135">
        <v>3710.76</v>
      </c>
      <c r="U219" s="135">
        <v>3710.76</v>
      </c>
      <c r="V219" s="135">
        <v>3710.76</v>
      </c>
      <c r="W219" s="135">
        <v>3710.76</v>
      </c>
      <c r="X219" s="135">
        <v>3710.76</v>
      </c>
      <c r="Y219" s="136">
        <v>3710.76</v>
      </c>
    </row>
    <row r="220" spans="1:25" ht="15" outlineLevel="1" thickBot="1">
      <c r="A220" s="9" t="s">
        <v>67</v>
      </c>
      <c r="B220" s="134">
        <v>676.12</v>
      </c>
      <c r="C220" s="135">
        <v>676.12</v>
      </c>
      <c r="D220" s="135">
        <v>676.12</v>
      </c>
      <c r="E220" s="135">
        <v>676.12</v>
      </c>
      <c r="F220" s="135">
        <v>676.12</v>
      </c>
      <c r="G220" s="135">
        <v>676.12</v>
      </c>
      <c r="H220" s="135">
        <v>676.12</v>
      </c>
      <c r="I220" s="135">
        <v>676.12</v>
      </c>
      <c r="J220" s="135">
        <v>676.12</v>
      </c>
      <c r="K220" s="135">
        <v>676.12</v>
      </c>
      <c r="L220" s="135">
        <v>676.12</v>
      </c>
      <c r="M220" s="135">
        <v>676.12</v>
      </c>
      <c r="N220" s="135">
        <v>676.12</v>
      </c>
      <c r="O220" s="135">
        <v>676.12</v>
      </c>
      <c r="P220" s="135">
        <v>676.12</v>
      </c>
      <c r="Q220" s="135">
        <v>676.12</v>
      </c>
      <c r="R220" s="135">
        <v>676.12</v>
      </c>
      <c r="S220" s="135">
        <v>676.12</v>
      </c>
      <c r="T220" s="135">
        <v>676.12</v>
      </c>
      <c r="U220" s="135">
        <v>676.12</v>
      </c>
      <c r="V220" s="135">
        <v>676.12</v>
      </c>
      <c r="W220" s="135">
        <v>676.12</v>
      </c>
      <c r="X220" s="135">
        <v>676.12</v>
      </c>
      <c r="Y220" s="136">
        <v>676.12</v>
      </c>
    </row>
    <row r="221" spans="1:25" ht="15" outlineLevel="1" thickBot="1">
      <c r="A221" s="9" t="s">
        <v>69</v>
      </c>
      <c r="B221" s="134">
        <v>4.69083226</v>
      </c>
      <c r="C221" s="135">
        <v>4.69083226</v>
      </c>
      <c r="D221" s="135">
        <v>4.69083226</v>
      </c>
      <c r="E221" s="135">
        <v>4.69083226</v>
      </c>
      <c r="F221" s="135">
        <v>4.69083226</v>
      </c>
      <c r="G221" s="135">
        <v>4.69083226</v>
      </c>
      <c r="H221" s="135">
        <v>4.69083226</v>
      </c>
      <c r="I221" s="135">
        <v>4.69083226</v>
      </c>
      <c r="J221" s="135">
        <v>4.69083226</v>
      </c>
      <c r="K221" s="135">
        <v>4.69083226</v>
      </c>
      <c r="L221" s="135">
        <v>4.69083226</v>
      </c>
      <c r="M221" s="135">
        <v>4.69083226</v>
      </c>
      <c r="N221" s="135">
        <v>4.69083226</v>
      </c>
      <c r="O221" s="135">
        <v>4.69083226</v>
      </c>
      <c r="P221" s="135">
        <v>4.69083226</v>
      </c>
      <c r="Q221" s="135">
        <v>4.69083226</v>
      </c>
      <c r="R221" s="135">
        <v>4.69083226</v>
      </c>
      <c r="S221" s="135">
        <v>4.69083226</v>
      </c>
      <c r="T221" s="135">
        <v>4.69083226</v>
      </c>
      <c r="U221" s="135">
        <v>4.69083226</v>
      </c>
      <c r="V221" s="135">
        <v>4.69083226</v>
      </c>
      <c r="W221" s="135">
        <v>4.69083226</v>
      </c>
      <c r="X221" s="135">
        <v>4.69083226</v>
      </c>
      <c r="Y221" s="136">
        <v>4.69083226</v>
      </c>
    </row>
    <row r="222" spans="1:25" ht="26.25" outlineLevel="1" thickBot="1">
      <c r="A222" s="45" t="s">
        <v>138</v>
      </c>
      <c r="B222" s="134">
        <v>1006</v>
      </c>
      <c r="C222" s="135">
        <v>1006</v>
      </c>
      <c r="D222" s="135">
        <v>1006</v>
      </c>
      <c r="E222" s="135">
        <v>1006</v>
      </c>
      <c r="F222" s="135">
        <v>1006</v>
      </c>
      <c r="G222" s="135">
        <v>1006</v>
      </c>
      <c r="H222" s="135">
        <v>1006</v>
      </c>
      <c r="I222" s="135">
        <v>1006</v>
      </c>
      <c r="J222" s="135">
        <v>1006</v>
      </c>
      <c r="K222" s="135">
        <v>1006</v>
      </c>
      <c r="L222" s="135">
        <v>1006</v>
      </c>
      <c r="M222" s="135">
        <v>1006</v>
      </c>
      <c r="N222" s="135">
        <v>1006</v>
      </c>
      <c r="O222" s="135">
        <v>1006</v>
      </c>
      <c r="P222" s="135">
        <v>1006</v>
      </c>
      <c r="Q222" s="135">
        <v>1006</v>
      </c>
      <c r="R222" s="135">
        <v>1006</v>
      </c>
      <c r="S222" s="135">
        <v>1006</v>
      </c>
      <c r="T222" s="135">
        <v>1006</v>
      </c>
      <c r="U222" s="135">
        <v>1006</v>
      </c>
      <c r="V222" s="135">
        <v>1006</v>
      </c>
      <c r="W222" s="135">
        <v>1006</v>
      </c>
      <c r="X222" s="135">
        <v>1006</v>
      </c>
      <c r="Y222" s="136">
        <v>1006</v>
      </c>
    </row>
    <row r="223" spans="1:25" ht="19.5" customHeight="1" thickBot="1">
      <c r="A223" s="19">
        <v>2</v>
      </c>
      <c r="B223" s="131">
        <f>B224+B225+B226+B227+B228+B229</f>
        <v>7422.03288295</v>
      </c>
      <c r="C223" s="132">
        <f aca="true" t="shared" si="29" ref="C223:Y223">C224+C225+C226+C227+C228+C229</f>
        <v>7401.3341351300005</v>
      </c>
      <c r="D223" s="132">
        <f t="shared" si="29"/>
        <v>7424.6998066900005</v>
      </c>
      <c r="E223" s="132">
        <f t="shared" si="29"/>
        <v>7438.004914550001</v>
      </c>
      <c r="F223" s="132">
        <f t="shared" si="29"/>
        <v>7439.931381300001</v>
      </c>
      <c r="G223" s="132">
        <f t="shared" si="29"/>
        <v>7410.427142480001</v>
      </c>
      <c r="H223" s="132">
        <f t="shared" si="29"/>
        <v>7304.1712006</v>
      </c>
      <c r="I223" s="132">
        <f t="shared" si="29"/>
        <v>7258.33084512</v>
      </c>
      <c r="J223" s="132">
        <f t="shared" si="29"/>
        <v>7233.396557380001</v>
      </c>
      <c r="K223" s="132">
        <f t="shared" si="29"/>
        <v>7250.43234463</v>
      </c>
      <c r="L223" s="132">
        <f t="shared" si="29"/>
        <v>7248.5562041700005</v>
      </c>
      <c r="M223" s="132">
        <f t="shared" si="29"/>
        <v>7248.70697596</v>
      </c>
      <c r="N223" s="132">
        <f t="shared" si="29"/>
        <v>7273.515090430001</v>
      </c>
      <c r="O223" s="132">
        <f t="shared" si="29"/>
        <v>7316.195182040001</v>
      </c>
      <c r="P223" s="132">
        <f t="shared" si="29"/>
        <v>7333.0322725900005</v>
      </c>
      <c r="Q223" s="132">
        <f t="shared" si="29"/>
        <v>7338.3357466</v>
      </c>
      <c r="R223" s="132">
        <f t="shared" si="29"/>
        <v>7343.21332803</v>
      </c>
      <c r="S223" s="132">
        <f t="shared" si="29"/>
        <v>7335.39383532</v>
      </c>
      <c r="T223" s="132">
        <f t="shared" si="29"/>
        <v>7291.51385639</v>
      </c>
      <c r="U223" s="132">
        <f t="shared" si="29"/>
        <v>7228.95259091</v>
      </c>
      <c r="V223" s="132">
        <f t="shared" si="29"/>
        <v>7223.069291350001</v>
      </c>
      <c r="W223" s="132">
        <f t="shared" si="29"/>
        <v>7232.17296701</v>
      </c>
      <c r="X223" s="132">
        <f t="shared" si="29"/>
        <v>7254.27041103</v>
      </c>
      <c r="Y223" s="133">
        <f t="shared" si="29"/>
        <v>7298.029468000001</v>
      </c>
    </row>
    <row r="224" spans="1:25" ht="51.75" outlineLevel="1" thickBot="1">
      <c r="A224" s="9" t="s">
        <v>97</v>
      </c>
      <c r="B224" s="134">
        <v>1993.22205069</v>
      </c>
      <c r="C224" s="135">
        <v>1972.52330287</v>
      </c>
      <c r="D224" s="135">
        <v>1995.88897443</v>
      </c>
      <c r="E224" s="135">
        <v>2009.19408229</v>
      </c>
      <c r="F224" s="135">
        <v>2011.12054904</v>
      </c>
      <c r="G224" s="135">
        <v>1981.61631022</v>
      </c>
      <c r="H224" s="135">
        <v>1875.36036834</v>
      </c>
      <c r="I224" s="135">
        <v>1829.52001286</v>
      </c>
      <c r="J224" s="135">
        <v>1804.58572512</v>
      </c>
      <c r="K224" s="135">
        <v>1821.62151237</v>
      </c>
      <c r="L224" s="135">
        <v>1819.74537191</v>
      </c>
      <c r="M224" s="135">
        <v>1819.8961437</v>
      </c>
      <c r="N224" s="135">
        <v>1844.70425817</v>
      </c>
      <c r="O224" s="135">
        <v>1887.38434978</v>
      </c>
      <c r="P224" s="135">
        <v>1904.22144033</v>
      </c>
      <c r="Q224" s="135">
        <v>1909.52491434</v>
      </c>
      <c r="R224" s="135">
        <v>1914.40249577</v>
      </c>
      <c r="S224" s="135">
        <v>1906.58300306</v>
      </c>
      <c r="T224" s="135">
        <v>1862.70302413</v>
      </c>
      <c r="U224" s="135">
        <v>1800.14175865</v>
      </c>
      <c r="V224" s="135">
        <v>1794.25845909</v>
      </c>
      <c r="W224" s="135">
        <v>1803.36213475</v>
      </c>
      <c r="X224" s="135">
        <v>1825.45957877</v>
      </c>
      <c r="Y224" s="136">
        <v>1869.21863574</v>
      </c>
    </row>
    <row r="225" spans="1:25" ht="39" outlineLevel="1" thickBot="1">
      <c r="A225" s="9" t="s">
        <v>101</v>
      </c>
      <c r="B225" s="134">
        <v>31.24</v>
      </c>
      <c r="C225" s="135">
        <v>31.24</v>
      </c>
      <c r="D225" s="135">
        <v>31.24</v>
      </c>
      <c r="E225" s="135">
        <v>31.24</v>
      </c>
      <c r="F225" s="135">
        <v>31.24</v>
      </c>
      <c r="G225" s="135">
        <v>31.24</v>
      </c>
      <c r="H225" s="135">
        <v>31.24</v>
      </c>
      <c r="I225" s="135">
        <v>31.24</v>
      </c>
      <c r="J225" s="135">
        <v>31.24</v>
      </c>
      <c r="K225" s="135">
        <v>31.24</v>
      </c>
      <c r="L225" s="135">
        <v>31.24</v>
      </c>
      <c r="M225" s="135">
        <v>31.24</v>
      </c>
      <c r="N225" s="135">
        <v>31.24</v>
      </c>
      <c r="O225" s="135">
        <v>31.24</v>
      </c>
      <c r="P225" s="135">
        <v>31.24</v>
      </c>
      <c r="Q225" s="135">
        <v>31.24</v>
      </c>
      <c r="R225" s="135">
        <v>31.24</v>
      </c>
      <c r="S225" s="135">
        <v>31.24</v>
      </c>
      <c r="T225" s="135">
        <v>31.24</v>
      </c>
      <c r="U225" s="135">
        <v>31.24</v>
      </c>
      <c r="V225" s="135">
        <v>31.24</v>
      </c>
      <c r="W225" s="135">
        <v>31.24</v>
      </c>
      <c r="X225" s="135">
        <v>31.24</v>
      </c>
      <c r="Y225" s="136">
        <v>31.24</v>
      </c>
    </row>
    <row r="226" spans="1:25" ht="15" outlineLevel="1" thickBot="1">
      <c r="A226" s="9" t="s">
        <v>66</v>
      </c>
      <c r="B226" s="134">
        <v>3710.76</v>
      </c>
      <c r="C226" s="135">
        <v>3710.76</v>
      </c>
      <c r="D226" s="135">
        <v>3710.76</v>
      </c>
      <c r="E226" s="135">
        <v>3710.76</v>
      </c>
      <c r="F226" s="135">
        <v>3710.76</v>
      </c>
      <c r="G226" s="135">
        <v>3710.76</v>
      </c>
      <c r="H226" s="135">
        <v>3710.76</v>
      </c>
      <c r="I226" s="135">
        <v>3710.76</v>
      </c>
      <c r="J226" s="135">
        <v>3710.76</v>
      </c>
      <c r="K226" s="135">
        <v>3710.76</v>
      </c>
      <c r="L226" s="135">
        <v>3710.76</v>
      </c>
      <c r="M226" s="135">
        <v>3710.76</v>
      </c>
      <c r="N226" s="135">
        <v>3710.76</v>
      </c>
      <c r="O226" s="135">
        <v>3710.76</v>
      </c>
      <c r="P226" s="135">
        <v>3710.76</v>
      </c>
      <c r="Q226" s="135">
        <v>3710.76</v>
      </c>
      <c r="R226" s="135">
        <v>3710.76</v>
      </c>
      <c r="S226" s="135">
        <v>3710.76</v>
      </c>
      <c r="T226" s="135">
        <v>3710.76</v>
      </c>
      <c r="U226" s="135">
        <v>3710.76</v>
      </c>
      <c r="V226" s="135">
        <v>3710.76</v>
      </c>
      <c r="W226" s="135">
        <v>3710.76</v>
      </c>
      <c r="X226" s="135">
        <v>3710.76</v>
      </c>
      <c r="Y226" s="136">
        <v>3710.76</v>
      </c>
    </row>
    <row r="227" spans="1:25" ht="15" outlineLevel="1" thickBot="1">
      <c r="A227" s="9" t="s">
        <v>67</v>
      </c>
      <c r="B227" s="134">
        <v>676.12</v>
      </c>
      <c r="C227" s="135">
        <v>676.12</v>
      </c>
      <c r="D227" s="135">
        <v>676.12</v>
      </c>
      <c r="E227" s="135">
        <v>676.12</v>
      </c>
      <c r="F227" s="135">
        <v>676.12</v>
      </c>
      <c r="G227" s="135">
        <v>676.12</v>
      </c>
      <c r="H227" s="135">
        <v>676.12</v>
      </c>
      <c r="I227" s="135">
        <v>676.12</v>
      </c>
      <c r="J227" s="135">
        <v>676.12</v>
      </c>
      <c r="K227" s="135">
        <v>676.12</v>
      </c>
      <c r="L227" s="135">
        <v>676.12</v>
      </c>
      <c r="M227" s="135">
        <v>676.12</v>
      </c>
      <c r="N227" s="135">
        <v>676.12</v>
      </c>
      <c r="O227" s="135">
        <v>676.12</v>
      </c>
      <c r="P227" s="135">
        <v>676.12</v>
      </c>
      <c r="Q227" s="135">
        <v>676.12</v>
      </c>
      <c r="R227" s="135">
        <v>676.12</v>
      </c>
      <c r="S227" s="135">
        <v>676.12</v>
      </c>
      <c r="T227" s="135">
        <v>676.12</v>
      </c>
      <c r="U227" s="135">
        <v>676.12</v>
      </c>
      <c r="V227" s="135">
        <v>676.12</v>
      </c>
      <c r="W227" s="135">
        <v>676.12</v>
      </c>
      <c r="X227" s="135">
        <v>676.12</v>
      </c>
      <c r="Y227" s="136">
        <v>676.12</v>
      </c>
    </row>
    <row r="228" spans="1:25" ht="20.25" customHeight="1" outlineLevel="1" thickBot="1">
      <c r="A228" s="9" t="s">
        <v>69</v>
      </c>
      <c r="B228" s="134">
        <v>4.69083226</v>
      </c>
      <c r="C228" s="135">
        <v>4.69083226</v>
      </c>
      <c r="D228" s="135">
        <v>4.69083226</v>
      </c>
      <c r="E228" s="135">
        <v>4.69083226</v>
      </c>
      <c r="F228" s="135">
        <v>4.69083226</v>
      </c>
      <c r="G228" s="135">
        <v>4.69083226</v>
      </c>
      <c r="H228" s="135">
        <v>4.69083226</v>
      </c>
      <c r="I228" s="135">
        <v>4.69083226</v>
      </c>
      <c r="J228" s="135">
        <v>4.69083226</v>
      </c>
      <c r="K228" s="135">
        <v>4.69083226</v>
      </c>
      <c r="L228" s="135">
        <v>4.69083226</v>
      </c>
      <c r="M228" s="135">
        <v>4.69083226</v>
      </c>
      <c r="N228" s="135">
        <v>4.69083226</v>
      </c>
      <c r="O228" s="135">
        <v>4.69083226</v>
      </c>
      <c r="P228" s="135">
        <v>4.69083226</v>
      </c>
      <c r="Q228" s="135">
        <v>4.69083226</v>
      </c>
      <c r="R228" s="135">
        <v>4.69083226</v>
      </c>
      <c r="S228" s="135">
        <v>4.69083226</v>
      </c>
      <c r="T228" s="135">
        <v>4.69083226</v>
      </c>
      <c r="U228" s="135">
        <v>4.69083226</v>
      </c>
      <c r="V228" s="135">
        <v>4.69083226</v>
      </c>
      <c r="W228" s="135">
        <v>4.69083226</v>
      </c>
      <c r="X228" s="135">
        <v>4.69083226</v>
      </c>
      <c r="Y228" s="136">
        <v>4.69083226</v>
      </c>
    </row>
    <row r="229" spans="1:25" ht="26.25" outlineLevel="1" thickBot="1">
      <c r="A229" s="45" t="s">
        <v>138</v>
      </c>
      <c r="B229" s="134">
        <v>1006</v>
      </c>
      <c r="C229" s="135">
        <v>1006</v>
      </c>
      <c r="D229" s="135">
        <v>1006</v>
      </c>
      <c r="E229" s="135">
        <v>1006</v>
      </c>
      <c r="F229" s="135">
        <v>1006</v>
      </c>
      <c r="G229" s="135">
        <v>1006</v>
      </c>
      <c r="H229" s="135">
        <v>1006</v>
      </c>
      <c r="I229" s="135">
        <v>1006</v>
      </c>
      <c r="J229" s="135">
        <v>1006</v>
      </c>
      <c r="K229" s="135">
        <v>1006</v>
      </c>
      <c r="L229" s="135">
        <v>1006</v>
      </c>
      <c r="M229" s="135">
        <v>1006</v>
      </c>
      <c r="N229" s="135">
        <v>1006</v>
      </c>
      <c r="O229" s="135">
        <v>1006</v>
      </c>
      <c r="P229" s="135">
        <v>1006</v>
      </c>
      <c r="Q229" s="135">
        <v>1006</v>
      </c>
      <c r="R229" s="135">
        <v>1006</v>
      </c>
      <c r="S229" s="135">
        <v>1006</v>
      </c>
      <c r="T229" s="135">
        <v>1006</v>
      </c>
      <c r="U229" s="135">
        <v>1006</v>
      </c>
      <c r="V229" s="135">
        <v>1006</v>
      </c>
      <c r="W229" s="135">
        <v>1006</v>
      </c>
      <c r="X229" s="135">
        <v>1006</v>
      </c>
      <c r="Y229" s="136">
        <v>1006</v>
      </c>
    </row>
    <row r="230" spans="1:25" ht="19.5" customHeight="1" thickBot="1">
      <c r="A230" s="19">
        <v>3</v>
      </c>
      <c r="B230" s="131">
        <f>B231+B232+B233+B234+B235+B236</f>
        <v>7321.562240630001</v>
      </c>
      <c r="C230" s="132">
        <f aca="true" t="shared" si="30" ref="C230:Y230">C231+C232+C233+C234+C235+C236</f>
        <v>7334.121336650001</v>
      </c>
      <c r="D230" s="132">
        <f t="shared" si="30"/>
        <v>7355.88470626</v>
      </c>
      <c r="E230" s="132">
        <f t="shared" si="30"/>
        <v>7360.59737509</v>
      </c>
      <c r="F230" s="132">
        <f t="shared" si="30"/>
        <v>7346.43443828</v>
      </c>
      <c r="G230" s="132">
        <f t="shared" si="30"/>
        <v>7336.25449601</v>
      </c>
      <c r="H230" s="132">
        <f t="shared" si="30"/>
        <v>7324.595737860001</v>
      </c>
      <c r="I230" s="132">
        <f t="shared" si="30"/>
        <v>7244.19992241</v>
      </c>
      <c r="J230" s="132">
        <f t="shared" si="30"/>
        <v>7253.31856738</v>
      </c>
      <c r="K230" s="132">
        <f t="shared" si="30"/>
        <v>7236.26186715</v>
      </c>
      <c r="L230" s="132">
        <f t="shared" si="30"/>
        <v>7216.5830483400005</v>
      </c>
      <c r="M230" s="132">
        <f t="shared" si="30"/>
        <v>7226.70478733</v>
      </c>
      <c r="N230" s="132">
        <f t="shared" si="30"/>
        <v>7250.12699186</v>
      </c>
      <c r="O230" s="132">
        <f t="shared" si="30"/>
        <v>7321.436922680001</v>
      </c>
      <c r="P230" s="132">
        <f t="shared" si="30"/>
        <v>7333.92762173</v>
      </c>
      <c r="Q230" s="132">
        <f t="shared" si="30"/>
        <v>7288.34881175</v>
      </c>
      <c r="R230" s="132">
        <f t="shared" si="30"/>
        <v>7348.6628700500005</v>
      </c>
      <c r="S230" s="132">
        <f t="shared" si="30"/>
        <v>7289.41716275</v>
      </c>
      <c r="T230" s="132">
        <f t="shared" si="30"/>
        <v>7257.46675127</v>
      </c>
      <c r="U230" s="132">
        <f t="shared" si="30"/>
        <v>7218.69710052</v>
      </c>
      <c r="V230" s="132">
        <f t="shared" si="30"/>
        <v>7226.639169980001</v>
      </c>
      <c r="W230" s="132">
        <f t="shared" si="30"/>
        <v>7223.03983623</v>
      </c>
      <c r="X230" s="132">
        <f t="shared" si="30"/>
        <v>7247.88093254</v>
      </c>
      <c r="Y230" s="133">
        <f t="shared" si="30"/>
        <v>7315.967097000001</v>
      </c>
    </row>
    <row r="231" spans="1:25" ht="51.75" outlineLevel="1" thickBot="1">
      <c r="A231" s="9" t="s">
        <v>97</v>
      </c>
      <c r="B231" s="134">
        <v>1892.75140837</v>
      </c>
      <c r="C231" s="135">
        <v>1905.31050439</v>
      </c>
      <c r="D231" s="135">
        <v>1927.073874</v>
      </c>
      <c r="E231" s="135">
        <v>1931.78654283</v>
      </c>
      <c r="F231" s="135">
        <v>1917.62360602</v>
      </c>
      <c r="G231" s="135">
        <v>1907.44366375</v>
      </c>
      <c r="H231" s="135">
        <v>1895.7849056</v>
      </c>
      <c r="I231" s="135">
        <v>1815.38909015</v>
      </c>
      <c r="J231" s="135">
        <v>1824.50773512</v>
      </c>
      <c r="K231" s="135">
        <v>1807.45103489</v>
      </c>
      <c r="L231" s="135">
        <v>1787.77221608</v>
      </c>
      <c r="M231" s="135">
        <v>1797.89395507</v>
      </c>
      <c r="N231" s="135">
        <v>1821.3161596</v>
      </c>
      <c r="O231" s="135">
        <v>1892.62609042</v>
      </c>
      <c r="P231" s="135">
        <v>1905.11678947</v>
      </c>
      <c r="Q231" s="135">
        <v>1859.53797949</v>
      </c>
      <c r="R231" s="135">
        <v>1919.85203779</v>
      </c>
      <c r="S231" s="135">
        <v>1860.60633049</v>
      </c>
      <c r="T231" s="135">
        <v>1828.65591901</v>
      </c>
      <c r="U231" s="135">
        <v>1789.88626826</v>
      </c>
      <c r="V231" s="135">
        <v>1797.82833772</v>
      </c>
      <c r="W231" s="135">
        <v>1794.22900397</v>
      </c>
      <c r="X231" s="135">
        <v>1819.07010028</v>
      </c>
      <c r="Y231" s="136">
        <v>1887.15626474</v>
      </c>
    </row>
    <row r="232" spans="1:25" ht="39" outlineLevel="1" thickBot="1">
      <c r="A232" s="9" t="s">
        <v>101</v>
      </c>
      <c r="B232" s="134">
        <v>31.24</v>
      </c>
      <c r="C232" s="135">
        <v>31.24</v>
      </c>
      <c r="D232" s="135">
        <v>31.24</v>
      </c>
      <c r="E232" s="135">
        <v>31.24</v>
      </c>
      <c r="F232" s="135">
        <v>31.24</v>
      </c>
      <c r="G232" s="135">
        <v>31.24</v>
      </c>
      <c r="H232" s="135">
        <v>31.24</v>
      </c>
      <c r="I232" s="135">
        <v>31.24</v>
      </c>
      <c r="J232" s="135">
        <v>31.24</v>
      </c>
      <c r="K232" s="135">
        <v>31.24</v>
      </c>
      <c r="L232" s="135">
        <v>31.24</v>
      </c>
      <c r="M232" s="135">
        <v>31.24</v>
      </c>
      <c r="N232" s="135">
        <v>31.24</v>
      </c>
      <c r="O232" s="135">
        <v>31.24</v>
      </c>
      <c r="P232" s="135">
        <v>31.24</v>
      </c>
      <c r="Q232" s="135">
        <v>31.24</v>
      </c>
      <c r="R232" s="135">
        <v>31.24</v>
      </c>
      <c r="S232" s="135">
        <v>31.24</v>
      </c>
      <c r="T232" s="135">
        <v>31.24</v>
      </c>
      <c r="U232" s="135">
        <v>31.24</v>
      </c>
      <c r="V232" s="135">
        <v>31.24</v>
      </c>
      <c r="W232" s="135">
        <v>31.24</v>
      </c>
      <c r="X232" s="135">
        <v>31.24</v>
      </c>
      <c r="Y232" s="136">
        <v>31.24</v>
      </c>
    </row>
    <row r="233" spans="1:25" ht="15" outlineLevel="1" thickBot="1">
      <c r="A233" s="9" t="s">
        <v>66</v>
      </c>
      <c r="B233" s="134">
        <v>3710.76</v>
      </c>
      <c r="C233" s="135">
        <v>3710.76</v>
      </c>
      <c r="D233" s="135">
        <v>3710.76</v>
      </c>
      <c r="E233" s="135">
        <v>3710.76</v>
      </c>
      <c r="F233" s="135">
        <v>3710.76</v>
      </c>
      <c r="G233" s="135">
        <v>3710.76</v>
      </c>
      <c r="H233" s="135">
        <v>3710.76</v>
      </c>
      <c r="I233" s="135">
        <v>3710.76</v>
      </c>
      <c r="J233" s="135">
        <v>3710.76</v>
      </c>
      <c r="K233" s="135">
        <v>3710.76</v>
      </c>
      <c r="L233" s="135">
        <v>3710.76</v>
      </c>
      <c r="M233" s="135">
        <v>3710.76</v>
      </c>
      <c r="N233" s="135">
        <v>3710.76</v>
      </c>
      <c r="O233" s="135">
        <v>3710.76</v>
      </c>
      <c r="P233" s="135">
        <v>3710.76</v>
      </c>
      <c r="Q233" s="135">
        <v>3710.76</v>
      </c>
      <c r="R233" s="135">
        <v>3710.76</v>
      </c>
      <c r="S233" s="135">
        <v>3710.76</v>
      </c>
      <c r="T233" s="135">
        <v>3710.76</v>
      </c>
      <c r="U233" s="135">
        <v>3710.76</v>
      </c>
      <c r="V233" s="135">
        <v>3710.76</v>
      </c>
      <c r="W233" s="135">
        <v>3710.76</v>
      </c>
      <c r="X233" s="135">
        <v>3710.76</v>
      </c>
      <c r="Y233" s="136">
        <v>3710.76</v>
      </c>
    </row>
    <row r="234" spans="1:25" ht="15" outlineLevel="1" thickBot="1">
      <c r="A234" s="9" t="s">
        <v>67</v>
      </c>
      <c r="B234" s="134">
        <v>676.12</v>
      </c>
      <c r="C234" s="135">
        <v>676.12</v>
      </c>
      <c r="D234" s="135">
        <v>676.12</v>
      </c>
      <c r="E234" s="135">
        <v>676.12</v>
      </c>
      <c r="F234" s="135">
        <v>676.12</v>
      </c>
      <c r="G234" s="135">
        <v>676.12</v>
      </c>
      <c r="H234" s="135">
        <v>676.12</v>
      </c>
      <c r="I234" s="135">
        <v>676.12</v>
      </c>
      <c r="J234" s="135">
        <v>676.12</v>
      </c>
      <c r="K234" s="135">
        <v>676.12</v>
      </c>
      <c r="L234" s="135">
        <v>676.12</v>
      </c>
      <c r="M234" s="135">
        <v>676.12</v>
      </c>
      <c r="N234" s="135">
        <v>676.12</v>
      </c>
      <c r="O234" s="135">
        <v>676.12</v>
      </c>
      <c r="P234" s="135">
        <v>676.12</v>
      </c>
      <c r="Q234" s="135">
        <v>676.12</v>
      </c>
      <c r="R234" s="135">
        <v>676.12</v>
      </c>
      <c r="S234" s="135">
        <v>676.12</v>
      </c>
      <c r="T234" s="135">
        <v>676.12</v>
      </c>
      <c r="U234" s="135">
        <v>676.12</v>
      </c>
      <c r="V234" s="135">
        <v>676.12</v>
      </c>
      <c r="W234" s="135">
        <v>676.12</v>
      </c>
      <c r="X234" s="135">
        <v>676.12</v>
      </c>
      <c r="Y234" s="136">
        <v>676.12</v>
      </c>
    </row>
    <row r="235" spans="1:25" ht="15" outlineLevel="1" thickBot="1">
      <c r="A235" s="9" t="s">
        <v>69</v>
      </c>
      <c r="B235" s="134">
        <v>4.69083226</v>
      </c>
      <c r="C235" s="135">
        <v>4.69083226</v>
      </c>
      <c r="D235" s="135">
        <v>4.69083226</v>
      </c>
      <c r="E235" s="135">
        <v>4.69083226</v>
      </c>
      <c r="F235" s="135">
        <v>4.69083226</v>
      </c>
      <c r="G235" s="135">
        <v>4.69083226</v>
      </c>
      <c r="H235" s="135">
        <v>4.69083226</v>
      </c>
      <c r="I235" s="135">
        <v>4.69083226</v>
      </c>
      <c r="J235" s="135">
        <v>4.69083226</v>
      </c>
      <c r="K235" s="135">
        <v>4.69083226</v>
      </c>
      <c r="L235" s="135">
        <v>4.69083226</v>
      </c>
      <c r="M235" s="135">
        <v>4.69083226</v>
      </c>
      <c r="N235" s="135">
        <v>4.69083226</v>
      </c>
      <c r="O235" s="135">
        <v>4.69083226</v>
      </c>
      <c r="P235" s="135">
        <v>4.69083226</v>
      </c>
      <c r="Q235" s="135">
        <v>4.69083226</v>
      </c>
      <c r="R235" s="135">
        <v>4.69083226</v>
      </c>
      <c r="S235" s="135">
        <v>4.69083226</v>
      </c>
      <c r="T235" s="135">
        <v>4.69083226</v>
      </c>
      <c r="U235" s="135">
        <v>4.69083226</v>
      </c>
      <c r="V235" s="135">
        <v>4.69083226</v>
      </c>
      <c r="W235" s="135">
        <v>4.69083226</v>
      </c>
      <c r="X235" s="135">
        <v>4.69083226</v>
      </c>
      <c r="Y235" s="136">
        <v>4.69083226</v>
      </c>
    </row>
    <row r="236" spans="1:25" ht="26.25" outlineLevel="1" thickBot="1">
      <c r="A236" s="45" t="s">
        <v>138</v>
      </c>
      <c r="B236" s="134">
        <v>1006</v>
      </c>
      <c r="C236" s="135">
        <v>1006</v>
      </c>
      <c r="D236" s="135">
        <v>1006</v>
      </c>
      <c r="E236" s="135">
        <v>1006</v>
      </c>
      <c r="F236" s="135">
        <v>1006</v>
      </c>
      <c r="G236" s="135">
        <v>1006</v>
      </c>
      <c r="H236" s="135">
        <v>1006</v>
      </c>
      <c r="I236" s="135">
        <v>1006</v>
      </c>
      <c r="J236" s="135">
        <v>1006</v>
      </c>
      <c r="K236" s="135">
        <v>1006</v>
      </c>
      <c r="L236" s="135">
        <v>1006</v>
      </c>
      <c r="M236" s="135">
        <v>1006</v>
      </c>
      <c r="N236" s="135">
        <v>1006</v>
      </c>
      <c r="O236" s="135">
        <v>1006</v>
      </c>
      <c r="P236" s="135">
        <v>1006</v>
      </c>
      <c r="Q236" s="135">
        <v>1006</v>
      </c>
      <c r="R236" s="135">
        <v>1006</v>
      </c>
      <c r="S236" s="135">
        <v>1006</v>
      </c>
      <c r="T236" s="135">
        <v>1006</v>
      </c>
      <c r="U236" s="135">
        <v>1006</v>
      </c>
      <c r="V236" s="135">
        <v>1006</v>
      </c>
      <c r="W236" s="135">
        <v>1006</v>
      </c>
      <c r="X236" s="135">
        <v>1006</v>
      </c>
      <c r="Y236" s="136">
        <v>1006</v>
      </c>
    </row>
    <row r="237" spans="1:25" ht="19.5" customHeight="1" thickBot="1">
      <c r="A237" s="19">
        <v>4</v>
      </c>
      <c r="B237" s="131">
        <f>B238+B239+B240+B241+B242+B243</f>
        <v>7262.45532403</v>
      </c>
      <c r="C237" s="132">
        <f aca="true" t="shared" si="31" ref="C237:Y237">C238+C239+C240+C241+C242+C243</f>
        <v>7295.39876445</v>
      </c>
      <c r="D237" s="132">
        <f t="shared" si="31"/>
        <v>7304.486287170001</v>
      </c>
      <c r="E237" s="132">
        <f t="shared" si="31"/>
        <v>7303.433530460001</v>
      </c>
      <c r="F237" s="132">
        <f t="shared" si="31"/>
        <v>7287.24863791</v>
      </c>
      <c r="G237" s="132">
        <f t="shared" si="31"/>
        <v>7265.243059580001</v>
      </c>
      <c r="H237" s="132">
        <f t="shared" si="31"/>
        <v>7215.48961371</v>
      </c>
      <c r="I237" s="132">
        <f t="shared" si="31"/>
        <v>7164.03274345</v>
      </c>
      <c r="J237" s="132">
        <f t="shared" si="31"/>
        <v>7146.93599428</v>
      </c>
      <c r="K237" s="132">
        <f t="shared" si="31"/>
        <v>7136.397142260001</v>
      </c>
      <c r="L237" s="132">
        <f t="shared" si="31"/>
        <v>7144.454011080001</v>
      </c>
      <c r="M237" s="132">
        <f t="shared" si="31"/>
        <v>7157.75875401</v>
      </c>
      <c r="N237" s="132">
        <f t="shared" si="31"/>
        <v>7191.48566817</v>
      </c>
      <c r="O237" s="132">
        <f t="shared" si="31"/>
        <v>7221.50467257</v>
      </c>
      <c r="P237" s="132">
        <f t="shared" si="31"/>
        <v>7235.82704703</v>
      </c>
      <c r="Q237" s="132">
        <f t="shared" si="31"/>
        <v>7244.53967247</v>
      </c>
      <c r="R237" s="132">
        <f t="shared" si="31"/>
        <v>7249.84073787</v>
      </c>
      <c r="S237" s="132">
        <f t="shared" si="31"/>
        <v>7214.5524307000005</v>
      </c>
      <c r="T237" s="132">
        <f t="shared" si="31"/>
        <v>7173.24280882</v>
      </c>
      <c r="U237" s="132">
        <f t="shared" si="31"/>
        <v>7157.7444284</v>
      </c>
      <c r="V237" s="132">
        <f t="shared" si="31"/>
        <v>7168.583975740001</v>
      </c>
      <c r="W237" s="132">
        <f t="shared" si="31"/>
        <v>7204.96249195</v>
      </c>
      <c r="X237" s="132">
        <f t="shared" si="31"/>
        <v>7239.24975739</v>
      </c>
      <c r="Y237" s="133">
        <f t="shared" si="31"/>
        <v>7265.14946097</v>
      </c>
    </row>
    <row r="238" spans="1:25" ht="51.75" outlineLevel="1" thickBot="1">
      <c r="A238" s="9" t="s">
        <v>97</v>
      </c>
      <c r="B238" s="134">
        <v>1833.64449177</v>
      </c>
      <c r="C238" s="135">
        <v>1866.58793219</v>
      </c>
      <c r="D238" s="135">
        <v>1875.67545491</v>
      </c>
      <c r="E238" s="135">
        <v>1874.6226982</v>
      </c>
      <c r="F238" s="135">
        <v>1858.43780565</v>
      </c>
      <c r="G238" s="135">
        <v>1836.43222732</v>
      </c>
      <c r="H238" s="135">
        <v>1786.67878145</v>
      </c>
      <c r="I238" s="135">
        <v>1735.22191119</v>
      </c>
      <c r="J238" s="135">
        <v>1718.12516202</v>
      </c>
      <c r="K238" s="135">
        <v>1707.58631</v>
      </c>
      <c r="L238" s="135">
        <v>1715.64317882</v>
      </c>
      <c r="M238" s="135">
        <v>1728.94792175</v>
      </c>
      <c r="N238" s="135">
        <v>1762.67483591</v>
      </c>
      <c r="O238" s="135">
        <v>1792.69384031</v>
      </c>
      <c r="P238" s="135">
        <v>1807.01621477</v>
      </c>
      <c r="Q238" s="135">
        <v>1815.72884021</v>
      </c>
      <c r="R238" s="135">
        <v>1821.02990561</v>
      </c>
      <c r="S238" s="135">
        <v>1785.74159844</v>
      </c>
      <c r="T238" s="135">
        <v>1744.43197656</v>
      </c>
      <c r="U238" s="135">
        <v>1728.93359614</v>
      </c>
      <c r="V238" s="135">
        <v>1739.77314348</v>
      </c>
      <c r="W238" s="135">
        <v>1776.15165969</v>
      </c>
      <c r="X238" s="135">
        <v>1810.43892513</v>
      </c>
      <c r="Y238" s="136">
        <v>1836.33862871</v>
      </c>
    </row>
    <row r="239" spans="1:25" ht="39" outlineLevel="1" thickBot="1">
      <c r="A239" s="9" t="s">
        <v>101</v>
      </c>
      <c r="B239" s="134">
        <v>31.24</v>
      </c>
      <c r="C239" s="135">
        <v>31.24</v>
      </c>
      <c r="D239" s="135">
        <v>31.24</v>
      </c>
      <c r="E239" s="135">
        <v>31.24</v>
      </c>
      <c r="F239" s="135">
        <v>31.24</v>
      </c>
      <c r="G239" s="135">
        <v>31.24</v>
      </c>
      <c r="H239" s="135">
        <v>31.24</v>
      </c>
      <c r="I239" s="135">
        <v>31.24</v>
      </c>
      <c r="J239" s="135">
        <v>31.24</v>
      </c>
      <c r="K239" s="135">
        <v>31.24</v>
      </c>
      <c r="L239" s="135">
        <v>31.24</v>
      </c>
      <c r="M239" s="135">
        <v>31.24</v>
      </c>
      <c r="N239" s="135">
        <v>31.24</v>
      </c>
      <c r="O239" s="135">
        <v>31.24</v>
      </c>
      <c r="P239" s="135">
        <v>31.24</v>
      </c>
      <c r="Q239" s="135">
        <v>31.24</v>
      </c>
      <c r="R239" s="135">
        <v>31.24</v>
      </c>
      <c r="S239" s="135">
        <v>31.24</v>
      </c>
      <c r="T239" s="135">
        <v>31.24</v>
      </c>
      <c r="U239" s="135">
        <v>31.24</v>
      </c>
      <c r="V239" s="135">
        <v>31.24</v>
      </c>
      <c r="W239" s="135">
        <v>31.24</v>
      </c>
      <c r="X239" s="135">
        <v>31.24</v>
      </c>
      <c r="Y239" s="136">
        <v>31.24</v>
      </c>
    </row>
    <row r="240" spans="1:25" ht="15" outlineLevel="1" thickBot="1">
      <c r="A240" s="9" t="s">
        <v>66</v>
      </c>
      <c r="B240" s="134">
        <v>3710.76</v>
      </c>
      <c r="C240" s="135">
        <v>3710.76</v>
      </c>
      <c r="D240" s="135">
        <v>3710.76</v>
      </c>
      <c r="E240" s="135">
        <v>3710.76</v>
      </c>
      <c r="F240" s="135">
        <v>3710.76</v>
      </c>
      <c r="G240" s="135">
        <v>3710.76</v>
      </c>
      <c r="H240" s="135">
        <v>3710.76</v>
      </c>
      <c r="I240" s="135">
        <v>3710.76</v>
      </c>
      <c r="J240" s="135">
        <v>3710.76</v>
      </c>
      <c r="K240" s="135">
        <v>3710.76</v>
      </c>
      <c r="L240" s="135">
        <v>3710.76</v>
      </c>
      <c r="M240" s="135">
        <v>3710.76</v>
      </c>
      <c r="N240" s="135">
        <v>3710.76</v>
      </c>
      <c r="O240" s="135">
        <v>3710.76</v>
      </c>
      <c r="P240" s="135">
        <v>3710.76</v>
      </c>
      <c r="Q240" s="135">
        <v>3710.76</v>
      </c>
      <c r="R240" s="135">
        <v>3710.76</v>
      </c>
      <c r="S240" s="135">
        <v>3710.76</v>
      </c>
      <c r="T240" s="135">
        <v>3710.76</v>
      </c>
      <c r="U240" s="135">
        <v>3710.76</v>
      </c>
      <c r="V240" s="135">
        <v>3710.76</v>
      </c>
      <c r="W240" s="135">
        <v>3710.76</v>
      </c>
      <c r="X240" s="135">
        <v>3710.76</v>
      </c>
      <c r="Y240" s="136">
        <v>3710.76</v>
      </c>
    </row>
    <row r="241" spans="1:25" ht="15" outlineLevel="1" thickBot="1">
      <c r="A241" s="9" t="s">
        <v>67</v>
      </c>
      <c r="B241" s="134">
        <v>676.12</v>
      </c>
      <c r="C241" s="135">
        <v>676.12</v>
      </c>
      <c r="D241" s="135">
        <v>676.12</v>
      </c>
      <c r="E241" s="135">
        <v>676.12</v>
      </c>
      <c r="F241" s="135">
        <v>676.12</v>
      </c>
      <c r="G241" s="135">
        <v>676.12</v>
      </c>
      <c r="H241" s="135">
        <v>676.12</v>
      </c>
      <c r="I241" s="135">
        <v>676.12</v>
      </c>
      <c r="J241" s="135">
        <v>676.12</v>
      </c>
      <c r="K241" s="135">
        <v>676.12</v>
      </c>
      <c r="L241" s="135">
        <v>676.12</v>
      </c>
      <c r="M241" s="135">
        <v>676.12</v>
      </c>
      <c r="N241" s="135">
        <v>676.12</v>
      </c>
      <c r="O241" s="135">
        <v>676.12</v>
      </c>
      <c r="P241" s="135">
        <v>676.12</v>
      </c>
      <c r="Q241" s="135">
        <v>676.12</v>
      </c>
      <c r="R241" s="135">
        <v>676.12</v>
      </c>
      <c r="S241" s="135">
        <v>676.12</v>
      </c>
      <c r="T241" s="135">
        <v>676.12</v>
      </c>
      <c r="U241" s="135">
        <v>676.12</v>
      </c>
      <c r="V241" s="135">
        <v>676.12</v>
      </c>
      <c r="W241" s="135">
        <v>676.12</v>
      </c>
      <c r="X241" s="135">
        <v>676.12</v>
      </c>
      <c r="Y241" s="136">
        <v>676.12</v>
      </c>
    </row>
    <row r="242" spans="1:25" ht="15" outlineLevel="1" thickBot="1">
      <c r="A242" s="9" t="s">
        <v>69</v>
      </c>
      <c r="B242" s="134">
        <v>4.69083226</v>
      </c>
      <c r="C242" s="135">
        <v>4.69083226</v>
      </c>
      <c r="D242" s="135">
        <v>4.69083226</v>
      </c>
      <c r="E242" s="135">
        <v>4.69083226</v>
      </c>
      <c r="F242" s="135">
        <v>4.69083226</v>
      </c>
      <c r="G242" s="135">
        <v>4.69083226</v>
      </c>
      <c r="H242" s="135">
        <v>4.69083226</v>
      </c>
      <c r="I242" s="135">
        <v>4.69083226</v>
      </c>
      <c r="J242" s="135">
        <v>4.69083226</v>
      </c>
      <c r="K242" s="135">
        <v>4.69083226</v>
      </c>
      <c r="L242" s="135">
        <v>4.69083226</v>
      </c>
      <c r="M242" s="135">
        <v>4.69083226</v>
      </c>
      <c r="N242" s="135">
        <v>4.69083226</v>
      </c>
      <c r="O242" s="135">
        <v>4.69083226</v>
      </c>
      <c r="P242" s="135">
        <v>4.69083226</v>
      </c>
      <c r="Q242" s="135">
        <v>4.69083226</v>
      </c>
      <c r="R242" s="135">
        <v>4.69083226</v>
      </c>
      <c r="S242" s="135">
        <v>4.69083226</v>
      </c>
      <c r="T242" s="135">
        <v>4.69083226</v>
      </c>
      <c r="U242" s="135">
        <v>4.69083226</v>
      </c>
      <c r="V242" s="135">
        <v>4.69083226</v>
      </c>
      <c r="W242" s="135">
        <v>4.69083226</v>
      </c>
      <c r="X242" s="135">
        <v>4.69083226</v>
      </c>
      <c r="Y242" s="136">
        <v>4.69083226</v>
      </c>
    </row>
    <row r="243" spans="1:25" ht="26.25" outlineLevel="1" thickBot="1">
      <c r="A243" s="45" t="s">
        <v>138</v>
      </c>
      <c r="B243" s="134">
        <v>1006</v>
      </c>
      <c r="C243" s="135">
        <v>1006</v>
      </c>
      <c r="D243" s="135">
        <v>1006</v>
      </c>
      <c r="E243" s="135">
        <v>1006</v>
      </c>
      <c r="F243" s="135">
        <v>1006</v>
      </c>
      <c r="G243" s="135">
        <v>1006</v>
      </c>
      <c r="H243" s="135">
        <v>1006</v>
      </c>
      <c r="I243" s="135">
        <v>1006</v>
      </c>
      <c r="J243" s="135">
        <v>1006</v>
      </c>
      <c r="K243" s="135">
        <v>1006</v>
      </c>
      <c r="L243" s="135">
        <v>1006</v>
      </c>
      <c r="M243" s="135">
        <v>1006</v>
      </c>
      <c r="N243" s="135">
        <v>1006</v>
      </c>
      <c r="O243" s="135">
        <v>1006</v>
      </c>
      <c r="P243" s="135">
        <v>1006</v>
      </c>
      <c r="Q243" s="135">
        <v>1006</v>
      </c>
      <c r="R243" s="135">
        <v>1006</v>
      </c>
      <c r="S243" s="135">
        <v>1006</v>
      </c>
      <c r="T243" s="135">
        <v>1006</v>
      </c>
      <c r="U243" s="135">
        <v>1006</v>
      </c>
      <c r="V243" s="135">
        <v>1006</v>
      </c>
      <c r="W243" s="135">
        <v>1006</v>
      </c>
      <c r="X243" s="135">
        <v>1006</v>
      </c>
      <c r="Y243" s="136">
        <v>1006</v>
      </c>
    </row>
    <row r="244" spans="1:25" ht="19.5" customHeight="1" thickBot="1">
      <c r="A244" s="19">
        <v>5</v>
      </c>
      <c r="B244" s="131">
        <f>B245+B246+B247+B248+B249+B250</f>
        <v>7276.19042413</v>
      </c>
      <c r="C244" s="132">
        <f aca="true" t="shared" si="32" ref="C244:Y244">C245+C246+C247+C248+C249+C250</f>
        <v>7311.28817142</v>
      </c>
      <c r="D244" s="132">
        <f t="shared" si="32"/>
        <v>7331.4662782000005</v>
      </c>
      <c r="E244" s="132">
        <f t="shared" si="32"/>
        <v>7331.30607184</v>
      </c>
      <c r="F244" s="132">
        <f t="shared" si="32"/>
        <v>7340.38919591</v>
      </c>
      <c r="G244" s="132">
        <f t="shared" si="32"/>
        <v>7321.49348352</v>
      </c>
      <c r="H244" s="132">
        <f t="shared" si="32"/>
        <v>7297.272476800001</v>
      </c>
      <c r="I244" s="132">
        <f t="shared" si="32"/>
        <v>7282.6739489</v>
      </c>
      <c r="J244" s="132">
        <f t="shared" si="32"/>
        <v>7266.50423854</v>
      </c>
      <c r="K244" s="132">
        <f t="shared" si="32"/>
        <v>7197.98378884</v>
      </c>
      <c r="L244" s="132">
        <f t="shared" si="32"/>
        <v>7166.316426740001</v>
      </c>
      <c r="M244" s="132">
        <f t="shared" si="32"/>
        <v>7176.27898611</v>
      </c>
      <c r="N244" s="132">
        <f t="shared" si="32"/>
        <v>7184.226451570001</v>
      </c>
      <c r="O244" s="132">
        <f t="shared" si="32"/>
        <v>7211.39191615</v>
      </c>
      <c r="P244" s="132">
        <f t="shared" si="32"/>
        <v>7240.31838879</v>
      </c>
      <c r="Q244" s="132">
        <f t="shared" si="32"/>
        <v>7258.4380103</v>
      </c>
      <c r="R244" s="132">
        <f t="shared" si="32"/>
        <v>7260.3031238</v>
      </c>
      <c r="S244" s="132">
        <f t="shared" si="32"/>
        <v>7240.07731786</v>
      </c>
      <c r="T244" s="132">
        <f t="shared" si="32"/>
        <v>7216.3433285</v>
      </c>
      <c r="U244" s="132">
        <f t="shared" si="32"/>
        <v>7179.759438110001</v>
      </c>
      <c r="V244" s="132">
        <f t="shared" si="32"/>
        <v>7106.14516633</v>
      </c>
      <c r="W244" s="132">
        <f t="shared" si="32"/>
        <v>7116.35299297</v>
      </c>
      <c r="X244" s="132">
        <f t="shared" si="32"/>
        <v>7145.20746987</v>
      </c>
      <c r="Y244" s="133">
        <f t="shared" si="32"/>
        <v>7242.924364820001</v>
      </c>
    </row>
    <row r="245" spans="1:25" ht="51.75" outlineLevel="1" thickBot="1">
      <c r="A245" s="9" t="s">
        <v>97</v>
      </c>
      <c r="B245" s="134">
        <v>1847.37959187</v>
      </c>
      <c r="C245" s="135">
        <v>1882.47733916</v>
      </c>
      <c r="D245" s="135">
        <v>1902.65544594</v>
      </c>
      <c r="E245" s="135">
        <v>1902.49523958</v>
      </c>
      <c r="F245" s="135">
        <v>1911.57836365</v>
      </c>
      <c r="G245" s="135">
        <v>1892.68265126</v>
      </c>
      <c r="H245" s="135">
        <v>1868.46164454</v>
      </c>
      <c r="I245" s="135">
        <v>1853.86311664</v>
      </c>
      <c r="J245" s="135">
        <v>1837.69340628</v>
      </c>
      <c r="K245" s="135">
        <v>1769.17295658</v>
      </c>
      <c r="L245" s="135">
        <v>1737.50559448</v>
      </c>
      <c r="M245" s="135">
        <v>1747.46815385</v>
      </c>
      <c r="N245" s="135">
        <v>1755.41561931</v>
      </c>
      <c r="O245" s="135">
        <v>1782.58108389</v>
      </c>
      <c r="P245" s="135">
        <v>1811.50755653</v>
      </c>
      <c r="Q245" s="135">
        <v>1829.62717804</v>
      </c>
      <c r="R245" s="135">
        <v>1831.49229154</v>
      </c>
      <c r="S245" s="135">
        <v>1811.2664856</v>
      </c>
      <c r="T245" s="135">
        <v>1787.53249624</v>
      </c>
      <c r="U245" s="135">
        <v>1750.94860585</v>
      </c>
      <c r="V245" s="135">
        <v>1677.33433407</v>
      </c>
      <c r="W245" s="135">
        <v>1687.54216071</v>
      </c>
      <c r="X245" s="135">
        <v>1716.39663761</v>
      </c>
      <c r="Y245" s="136">
        <v>1814.11353256</v>
      </c>
    </row>
    <row r="246" spans="1:25" ht="39" outlineLevel="1" thickBot="1">
      <c r="A246" s="9" t="s">
        <v>101</v>
      </c>
      <c r="B246" s="134">
        <v>31.24</v>
      </c>
      <c r="C246" s="135">
        <v>31.24</v>
      </c>
      <c r="D246" s="135">
        <v>31.24</v>
      </c>
      <c r="E246" s="135">
        <v>31.24</v>
      </c>
      <c r="F246" s="135">
        <v>31.24</v>
      </c>
      <c r="G246" s="135">
        <v>31.24</v>
      </c>
      <c r="H246" s="135">
        <v>31.24</v>
      </c>
      <c r="I246" s="135">
        <v>31.24</v>
      </c>
      <c r="J246" s="135">
        <v>31.24</v>
      </c>
      <c r="K246" s="135">
        <v>31.24</v>
      </c>
      <c r="L246" s="135">
        <v>31.24</v>
      </c>
      <c r="M246" s="135">
        <v>31.24</v>
      </c>
      <c r="N246" s="135">
        <v>31.24</v>
      </c>
      <c r="O246" s="135">
        <v>31.24</v>
      </c>
      <c r="P246" s="135">
        <v>31.24</v>
      </c>
      <c r="Q246" s="135">
        <v>31.24</v>
      </c>
      <c r="R246" s="135">
        <v>31.24</v>
      </c>
      <c r="S246" s="135">
        <v>31.24</v>
      </c>
      <c r="T246" s="135">
        <v>31.24</v>
      </c>
      <c r="U246" s="135">
        <v>31.24</v>
      </c>
      <c r="V246" s="135">
        <v>31.24</v>
      </c>
      <c r="W246" s="135">
        <v>31.24</v>
      </c>
      <c r="X246" s="135">
        <v>31.24</v>
      </c>
      <c r="Y246" s="136">
        <v>31.24</v>
      </c>
    </row>
    <row r="247" spans="1:25" ht="15" outlineLevel="1" thickBot="1">
      <c r="A247" s="9" t="s">
        <v>66</v>
      </c>
      <c r="B247" s="134">
        <v>3710.76</v>
      </c>
      <c r="C247" s="135">
        <v>3710.76</v>
      </c>
      <c r="D247" s="135">
        <v>3710.76</v>
      </c>
      <c r="E247" s="135">
        <v>3710.76</v>
      </c>
      <c r="F247" s="135">
        <v>3710.76</v>
      </c>
      <c r="G247" s="135">
        <v>3710.76</v>
      </c>
      <c r="H247" s="135">
        <v>3710.76</v>
      </c>
      <c r="I247" s="135">
        <v>3710.76</v>
      </c>
      <c r="J247" s="135">
        <v>3710.76</v>
      </c>
      <c r="K247" s="135">
        <v>3710.76</v>
      </c>
      <c r="L247" s="135">
        <v>3710.76</v>
      </c>
      <c r="M247" s="135">
        <v>3710.76</v>
      </c>
      <c r="N247" s="135">
        <v>3710.76</v>
      </c>
      <c r="O247" s="135">
        <v>3710.76</v>
      </c>
      <c r="P247" s="135">
        <v>3710.76</v>
      </c>
      <c r="Q247" s="135">
        <v>3710.76</v>
      </c>
      <c r="R247" s="135">
        <v>3710.76</v>
      </c>
      <c r="S247" s="135">
        <v>3710.76</v>
      </c>
      <c r="T247" s="135">
        <v>3710.76</v>
      </c>
      <c r="U247" s="135">
        <v>3710.76</v>
      </c>
      <c r="V247" s="135">
        <v>3710.76</v>
      </c>
      <c r="W247" s="135">
        <v>3710.76</v>
      </c>
      <c r="X247" s="135">
        <v>3710.76</v>
      </c>
      <c r="Y247" s="136">
        <v>3710.76</v>
      </c>
    </row>
    <row r="248" spans="1:25" ht="15" outlineLevel="1" thickBot="1">
      <c r="A248" s="9" t="s">
        <v>67</v>
      </c>
      <c r="B248" s="134">
        <v>676.12</v>
      </c>
      <c r="C248" s="135">
        <v>676.12</v>
      </c>
      <c r="D248" s="135">
        <v>676.12</v>
      </c>
      <c r="E248" s="135">
        <v>676.12</v>
      </c>
      <c r="F248" s="135">
        <v>676.12</v>
      </c>
      <c r="G248" s="135">
        <v>676.12</v>
      </c>
      <c r="H248" s="135">
        <v>676.12</v>
      </c>
      <c r="I248" s="135">
        <v>676.12</v>
      </c>
      <c r="J248" s="135">
        <v>676.12</v>
      </c>
      <c r="K248" s="135">
        <v>676.12</v>
      </c>
      <c r="L248" s="135">
        <v>676.12</v>
      </c>
      <c r="M248" s="135">
        <v>676.12</v>
      </c>
      <c r="N248" s="135">
        <v>676.12</v>
      </c>
      <c r="O248" s="135">
        <v>676.12</v>
      </c>
      <c r="P248" s="135">
        <v>676.12</v>
      </c>
      <c r="Q248" s="135">
        <v>676.12</v>
      </c>
      <c r="R248" s="135">
        <v>676.12</v>
      </c>
      <c r="S248" s="135">
        <v>676.12</v>
      </c>
      <c r="T248" s="135">
        <v>676.12</v>
      </c>
      <c r="U248" s="135">
        <v>676.12</v>
      </c>
      <c r="V248" s="135">
        <v>676.12</v>
      </c>
      <c r="W248" s="135">
        <v>676.12</v>
      </c>
      <c r="X248" s="135">
        <v>676.12</v>
      </c>
      <c r="Y248" s="136">
        <v>676.12</v>
      </c>
    </row>
    <row r="249" spans="1:25" ht="15" outlineLevel="1" thickBot="1">
      <c r="A249" s="9" t="s">
        <v>69</v>
      </c>
      <c r="B249" s="134">
        <v>4.69083226</v>
      </c>
      <c r="C249" s="135">
        <v>4.69083226</v>
      </c>
      <c r="D249" s="135">
        <v>4.69083226</v>
      </c>
      <c r="E249" s="135">
        <v>4.69083226</v>
      </c>
      <c r="F249" s="135">
        <v>4.69083226</v>
      </c>
      <c r="G249" s="135">
        <v>4.69083226</v>
      </c>
      <c r="H249" s="135">
        <v>4.69083226</v>
      </c>
      <c r="I249" s="135">
        <v>4.69083226</v>
      </c>
      <c r="J249" s="135">
        <v>4.69083226</v>
      </c>
      <c r="K249" s="135">
        <v>4.69083226</v>
      </c>
      <c r="L249" s="135">
        <v>4.69083226</v>
      </c>
      <c r="M249" s="135">
        <v>4.69083226</v>
      </c>
      <c r="N249" s="135">
        <v>4.69083226</v>
      </c>
      <c r="O249" s="135">
        <v>4.69083226</v>
      </c>
      <c r="P249" s="135">
        <v>4.69083226</v>
      </c>
      <c r="Q249" s="135">
        <v>4.69083226</v>
      </c>
      <c r="R249" s="135">
        <v>4.69083226</v>
      </c>
      <c r="S249" s="135">
        <v>4.69083226</v>
      </c>
      <c r="T249" s="135">
        <v>4.69083226</v>
      </c>
      <c r="U249" s="135">
        <v>4.69083226</v>
      </c>
      <c r="V249" s="135">
        <v>4.69083226</v>
      </c>
      <c r="W249" s="135">
        <v>4.69083226</v>
      </c>
      <c r="X249" s="135">
        <v>4.69083226</v>
      </c>
      <c r="Y249" s="136">
        <v>4.69083226</v>
      </c>
    </row>
    <row r="250" spans="1:25" ht="26.25" outlineLevel="1" thickBot="1">
      <c r="A250" s="45" t="s">
        <v>138</v>
      </c>
      <c r="B250" s="134">
        <v>1006</v>
      </c>
      <c r="C250" s="135">
        <v>1006</v>
      </c>
      <c r="D250" s="135">
        <v>1006</v>
      </c>
      <c r="E250" s="135">
        <v>1006</v>
      </c>
      <c r="F250" s="135">
        <v>1006</v>
      </c>
      <c r="G250" s="135">
        <v>1006</v>
      </c>
      <c r="H250" s="135">
        <v>1006</v>
      </c>
      <c r="I250" s="135">
        <v>1006</v>
      </c>
      <c r="J250" s="135">
        <v>1006</v>
      </c>
      <c r="K250" s="135">
        <v>1006</v>
      </c>
      <c r="L250" s="135">
        <v>1006</v>
      </c>
      <c r="M250" s="135">
        <v>1006</v>
      </c>
      <c r="N250" s="135">
        <v>1006</v>
      </c>
      <c r="O250" s="135">
        <v>1006</v>
      </c>
      <c r="P250" s="135">
        <v>1006</v>
      </c>
      <c r="Q250" s="135">
        <v>1006</v>
      </c>
      <c r="R250" s="135">
        <v>1006</v>
      </c>
      <c r="S250" s="135">
        <v>1006</v>
      </c>
      <c r="T250" s="135">
        <v>1006</v>
      </c>
      <c r="U250" s="135">
        <v>1006</v>
      </c>
      <c r="V250" s="135">
        <v>1006</v>
      </c>
      <c r="W250" s="135">
        <v>1006</v>
      </c>
      <c r="X250" s="135">
        <v>1006</v>
      </c>
      <c r="Y250" s="136">
        <v>1006</v>
      </c>
    </row>
    <row r="251" spans="1:25" ht="19.5" customHeight="1" thickBot="1">
      <c r="A251" s="19">
        <v>6</v>
      </c>
      <c r="B251" s="131">
        <f>B252+B253+B254+B255+B256+B257</f>
        <v>7285.68568685</v>
      </c>
      <c r="C251" s="132">
        <f aca="true" t="shared" si="33" ref="C251:Y251">C252+C253+C254+C255+C256+C257</f>
        <v>7306.98066467</v>
      </c>
      <c r="D251" s="132">
        <f t="shared" si="33"/>
        <v>7328.58300587</v>
      </c>
      <c r="E251" s="132">
        <f t="shared" si="33"/>
        <v>7351.0188519700005</v>
      </c>
      <c r="F251" s="132">
        <f t="shared" si="33"/>
        <v>7346.3855282800005</v>
      </c>
      <c r="G251" s="132">
        <f t="shared" si="33"/>
        <v>7342.4557407600005</v>
      </c>
      <c r="H251" s="132">
        <f t="shared" si="33"/>
        <v>7292.69859577</v>
      </c>
      <c r="I251" s="132">
        <f t="shared" si="33"/>
        <v>7239.34583188</v>
      </c>
      <c r="J251" s="132">
        <f t="shared" si="33"/>
        <v>7220.5459073</v>
      </c>
      <c r="K251" s="132">
        <f t="shared" si="33"/>
        <v>7206.01936536</v>
      </c>
      <c r="L251" s="132">
        <f t="shared" si="33"/>
        <v>7206.2083397900005</v>
      </c>
      <c r="M251" s="132">
        <f t="shared" si="33"/>
        <v>7201.328153230001</v>
      </c>
      <c r="N251" s="132">
        <f t="shared" si="33"/>
        <v>7219.75662427</v>
      </c>
      <c r="O251" s="132">
        <f t="shared" si="33"/>
        <v>7241.4892803600005</v>
      </c>
      <c r="P251" s="132">
        <f t="shared" si="33"/>
        <v>7250.3803564400005</v>
      </c>
      <c r="Q251" s="132">
        <f t="shared" si="33"/>
        <v>7254.882988740001</v>
      </c>
      <c r="R251" s="132">
        <f t="shared" si="33"/>
        <v>7260.30954907</v>
      </c>
      <c r="S251" s="132">
        <f t="shared" si="33"/>
        <v>7224.17302982</v>
      </c>
      <c r="T251" s="132">
        <f t="shared" si="33"/>
        <v>7209.14077643</v>
      </c>
      <c r="U251" s="132">
        <f t="shared" si="33"/>
        <v>7192.673970610001</v>
      </c>
      <c r="V251" s="132">
        <f t="shared" si="33"/>
        <v>7185.2062612400005</v>
      </c>
      <c r="W251" s="132">
        <f t="shared" si="33"/>
        <v>7191.84831575</v>
      </c>
      <c r="X251" s="132">
        <f t="shared" si="33"/>
        <v>7224.131461180001</v>
      </c>
      <c r="Y251" s="133">
        <f t="shared" si="33"/>
        <v>7271.17494084</v>
      </c>
    </row>
    <row r="252" spans="1:25" ht="51.75" outlineLevel="1" thickBot="1">
      <c r="A252" s="9" t="s">
        <v>97</v>
      </c>
      <c r="B252" s="134">
        <v>1856.87485459</v>
      </c>
      <c r="C252" s="135">
        <v>1878.16983241</v>
      </c>
      <c r="D252" s="135">
        <v>1899.77217361</v>
      </c>
      <c r="E252" s="135">
        <v>1922.20801971</v>
      </c>
      <c r="F252" s="135">
        <v>1917.57469602</v>
      </c>
      <c r="G252" s="135">
        <v>1913.6449085</v>
      </c>
      <c r="H252" s="135">
        <v>1863.88776351</v>
      </c>
      <c r="I252" s="135">
        <v>1810.53499962</v>
      </c>
      <c r="J252" s="135">
        <v>1791.73507504</v>
      </c>
      <c r="K252" s="135">
        <v>1777.2085331</v>
      </c>
      <c r="L252" s="135">
        <v>1777.39750753</v>
      </c>
      <c r="M252" s="135">
        <v>1772.51732097</v>
      </c>
      <c r="N252" s="135">
        <v>1790.94579201</v>
      </c>
      <c r="O252" s="135">
        <v>1812.6784481</v>
      </c>
      <c r="P252" s="135">
        <v>1821.56952418</v>
      </c>
      <c r="Q252" s="135">
        <v>1826.07215648</v>
      </c>
      <c r="R252" s="135">
        <v>1831.49871681</v>
      </c>
      <c r="S252" s="135">
        <v>1795.36219756</v>
      </c>
      <c r="T252" s="135">
        <v>1780.32994417</v>
      </c>
      <c r="U252" s="135">
        <v>1763.86313835</v>
      </c>
      <c r="V252" s="135">
        <v>1756.39542898</v>
      </c>
      <c r="W252" s="135">
        <v>1763.03748349</v>
      </c>
      <c r="X252" s="135">
        <v>1795.32062892</v>
      </c>
      <c r="Y252" s="136">
        <v>1842.36410858</v>
      </c>
    </row>
    <row r="253" spans="1:25" ht="39" outlineLevel="1" thickBot="1">
      <c r="A253" s="9" t="s">
        <v>101</v>
      </c>
      <c r="B253" s="134">
        <v>31.24</v>
      </c>
      <c r="C253" s="135">
        <v>31.24</v>
      </c>
      <c r="D253" s="135">
        <v>31.24</v>
      </c>
      <c r="E253" s="135">
        <v>31.24</v>
      </c>
      <c r="F253" s="135">
        <v>31.24</v>
      </c>
      <c r="G253" s="135">
        <v>31.24</v>
      </c>
      <c r="H253" s="135">
        <v>31.24</v>
      </c>
      <c r="I253" s="135">
        <v>31.24</v>
      </c>
      <c r="J253" s="135">
        <v>31.24</v>
      </c>
      <c r="K253" s="135">
        <v>31.24</v>
      </c>
      <c r="L253" s="135">
        <v>31.24</v>
      </c>
      <c r="M253" s="135">
        <v>31.24</v>
      </c>
      <c r="N253" s="135">
        <v>31.24</v>
      </c>
      <c r="O253" s="135">
        <v>31.24</v>
      </c>
      <c r="P253" s="135">
        <v>31.24</v>
      </c>
      <c r="Q253" s="135">
        <v>31.24</v>
      </c>
      <c r="R253" s="135">
        <v>31.24</v>
      </c>
      <c r="S253" s="135">
        <v>31.24</v>
      </c>
      <c r="T253" s="135">
        <v>31.24</v>
      </c>
      <c r="U253" s="135">
        <v>31.24</v>
      </c>
      <c r="V253" s="135">
        <v>31.24</v>
      </c>
      <c r="W253" s="135">
        <v>31.24</v>
      </c>
      <c r="X253" s="135">
        <v>31.24</v>
      </c>
      <c r="Y253" s="136">
        <v>31.24</v>
      </c>
    </row>
    <row r="254" spans="1:25" ht="15" outlineLevel="1" thickBot="1">
      <c r="A254" s="9" t="s">
        <v>66</v>
      </c>
      <c r="B254" s="134">
        <v>3710.76</v>
      </c>
      <c r="C254" s="135">
        <v>3710.76</v>
      </c>
      <c r="D254" s="135">
        <v>3710.76</v>
      </c>
      <c r="E254" s="135">
        <v>3710.76</v>
      </c>
      <c r="F254" s="135">
        <v>3710.76</v>
      </c>
      <c r="G254" s="135">
        <v>3710.76</v>
      </c>
      <c r="H254" s="135">
        <v>3710.76</v>
      </c>
      <c r="I254" s="135">
        <v>3710.76</v>
      </c>
      <c r="J254" s="135">
        <v>3710.76</v>
      </c>
      <c r="K254" s="135">
        <v>3710.76</v>
      </c>
      <c r="L254" s="135">
        <v>3710.76</v>
      </c>
      <c r="M254" s="135">
        <v>3710.76</v>
      </c>
      <c r="N254" s="135">
        <v>3710.76</v>
      </c>
      <c r="O254" s="135">
        <v>3710.76</v>
      </c>
      <c r="P254" s="135">
        <v>3710.76</v>
      </c>
      <c r="Q254" s="135">
        <v>3710.76</v>
      </c>
      <c r="R254" s="135">
        <v>3710.76</v>
      </c>
      <c r="S254" s="135">
        <v>3710.76</v>
      </c>
      <c r="T254" s="135">
        <v>3710.76</v>
      </c>
      <c r="U254" s="135">
        <v>3710.76</v>
      </c>
      <c r="V254" s="135">
        <v>3710.76</v>
      </c>
      <c r="W254" s="135">
        <v>3710.76</v>
      </c>
      <c r="X254" s="135">
        <v>3710.76</v>
      </c>
      <c r="Y254" s="136">
        <v>3710.76</v>
      </c>
    </row>
    <row r="255" spans="1:25" ht="15" outlineLevel="1" thickBot="1">
      <c r="A255" s="9" t="s">
        <v>67</v>
      </c>
      <c r="B255" s="134">
        <v>676.12</v>
      </c>
      <c r="C255" s="135">
        <v>676.12</v>
      </c>
      <c r="D255" s="135">
        <v>676.12</v>
      </c>
      <c r="E255" s="135">
        <v>676.12</v>
      </c>
      <c r="F255" s="135">
        <v>676.12</v>
      </c>
      <c r="G255" s="135">
        <v>676.12</v>
      </c>
      <c r="H255" s="135">
        <v>676.12</v>
      </c>
      <c r="I255" s="135">
        <v>676.12</v>
      </c>
      <c r="J255" s="135">
        <v>676.12</v>
      </c>
      <c r="K255" s="135">
        <v>676.12</v>
      </c>
      <c r="L255" s="135">
        <v>676.12</v>
      </c>
      <c r="M255" s="135">
        <v>676.12</v>
      </c>
      <c r="N255" s="135">
        <v>676.12</v>
      </c>
      <c r="O255" s="135">
        <v>676.12</v>
      </c>
      <c r="P255" s="135">
        <v>676.12</v>
      </c>
      <c r="Q255" s="135">
        <v>676.12</v>
      </c>
      <c r="R255" s="135">
        <v>676.12</v>
      </c>
      <c r="S255" s="135">
        <v>676.12</v>
      </c>
      <c r="T255" s="135">
        <v>676.12</v>
      </c>
      <c r="U255" s="135">
        <v>676.12</v>
      </c>
      <c r="V255" s="135">
        <v>676.12</v>
      </c>
      <c r="W255" s="135">
        <v>676.12</v>
      </c>
      <c r="X255" s="135">
        <v>676.12</v>
      </c>
      <c r="Y255" s="136">
        <v>676.12</v>
      </c>
    </row>
    <row r="256" spans="1:25" ht="15" outlineLevel="1" thickBot="1">
      <c r="A256" s="9" t="s">
        <v>69</v>
      </c>
      <c r="B256" s="134">
        <v>4.69083226</v>
      </c>
      <c r="C256" s="135">
        <v>4.69083226</v>
      </c>
      <c r="D256" s="135">
        <v>4.69083226</v>
      </c>
      <c r="E256" s="135">
        <v>4.69083226</v>
      </c>
      <c r="F256" s="135">
        <v>4.69083226</v>
      </c>
      <c r="G256" s="135">
        <v>4.69083226</v>
      </c>
      <c r="H256" s="135">
        <v>4.69083226</v>
      </c>
      <c r="I256" s="135">
        <v>4.69083226</v>
      </c>
      <c r="J256" s="135">
        <v>4.69083226</v>
      </c>
      <c r="K256" s="135">
        <v>4.69083226</v>
      </c>
      <c r="L256" s="135">
        <v>4.69083226</v>
      </c>
      <c r="M256" s="135">
        <v>4.69083226</v>
      </c>
      <c r="N256" s="135">
        <v>4.69083226</v>
      </c>
      <c r="O256" s="135">
        <v>4.69083226</v>
      </c>
      <c r="P256" s="135">
        <v>4.69083226</v>
      </c>
      <c r="Q256" s="135">
        <v>4.69083226</v>
      </c>
      <c r="R256" s="135">
        <v>4.69083226</v>
      </c>
      <c r="S256" s="135">
        <v>4.69083226</v>
      </c>
      <c r="T256" s="135">
        <v>4.69083226</v>
      </c>
      <c r="U256" s="135">
        <v>4.69083226</v>
      </c>
      <c r="V256" s="135">
        <v>4.69083226</v>
      </c>
      <c r="W256" s="135">
        <v>4.69083226</v>
      </c>
      <c r="X256" s="135">
        <v>4.69083226</v>
      </c>
      <c r="Y256" s="136">
        <v>4.69083226</v>
      </c>
    </row>
    <row r="257" spans="1:25" ht="26.25" outlineLevel="1" thickBot="1">
      <c r="A257" s="45" t="s">
        <v>138</v>
      </c>
      <c r="B257" s="134">
        <v>1006</v>
      </c>
      <c r="C257" s="135">
        <v>1006</v>
      </c>
      <c r="D257" s="135">
        <v>1006</v>
      </c>
      <c r="E257" s="135">
        <v>1006</v>
      </c>
      <c r="F257" s="135">
        <v>1006</v>
      </c>
      <c r="G257" s="135">
        <v>1006</v>
      </c>
      <c r="H257" s="135">
        <v>1006</v>
      </c>
      <c r="I257" s="135">
        <v>1006</v>
      </c>
      <c r="J257" s="135">
        <v>1006</v>
      </c>
      <c r="K257" s="135">
        <v>1006</v>
      </c>
      <c r="L257" s="135">
        <v>1006</v>
      </c>
      <c r="M257" s="135">
        <v>1006</v>
      </c>
      <c r="N257" s="135">
        <v>1006</v>
      </c>
      <c r="O257" s="135">
        <v>1006</v>
      </c>
      <c r="P257" s="135">
        <v>1006</v>
      </c>
      <c r="Q257" s="135">
        <v>1006</v>
      </c>
      <c r="R257" s="135">
        <v>1006</v>
      </c>
      <c r="S257" s="135">
        <v>1006</v>
      </c>
      <c r="T257" s="135">
        <v>1006</v>
      </c>
      <c r="U257" s="135">
        <v>1006</v>
      </c>
      <c r="V257" s="135">
        <v>1006</v>
      </c>
      <c r="W257" s="135">
        <v>1006</v>
      </c>
      <c r="X257" s="135">
        <v>1006</v>
      </c>
      <c r="Y257" s="136">
        <v>1006</v>
      </c>
    </row>
    <row r="258" spans="1:25" ht="19.5" customHeight="1" thickBot="1">
      <c r="A258" s="19">
        <v>7</v>
      </c>
      <c r="B258" s="131">
        <f>B259+B260+B261+B262+B263+B264</f>
        <v>7363.7619323300005</v>
      </c>
      <c r="C258" s="132">
        <f aca="true" t="shared" si="34" ref="C258:Y258">C259+C260+C261+C262+C263+C264</f>
        <v>7409.6836975900005</v>
      </c>
      <c r="D258" s="132">
        <f t="shared" si="34"/>
        <v>7466.91845494</v>
      </c>
      <c r="E258" s="132">
        <f t="shared" si="34"/>
        <v>7463.29927512</v>
      </c>
      <c r="F258" s="132">
        <f t="shared" si="34"/>
        <v>7450.96253929</v>
      </c>
      <c r="G258" s="132">
        <f t="shared" si="34"/>
        <v>7424.07268962</v>
      </c>
      <c r="H258" s="132">
        <f t="shared" si="34"/>
        <v>7352.25651802</v>
      </c>
      <c r="I258" s="132">
        <f t="shared" si="34"/>
        <v>7308.96659711</v>
      </c>
      <c r="J258" s="132">
        <f t="shared" si="34"/>
        <v>7285.07007211</v>
      </c>
      <c r="K258" s="132">
        <f t="shared" si="34"/>
        <v>7260.9496749400005</v>
      </c>
      <c r="L258" s="132">
        <f t="shared" si="34"/>
        <v>7256.24282724</v>
      </c>
      <c r="M258" s="132">
        <f t="shared" si="34"/>
        <v>7274.04212342</v>
      </c>
      <c r="N258" s="132">
        <f t="shared" si="34"/>
        <v>7278.56023074</v>
      </c>
      <c r="O258" s="132">
        <f t="shared" si="34"/>
        <v>7312.335815640001</v>
      </c>
      <c r="P258" s="132">
        <f t="shared" si="34"/>
        <v>7327.08344698</v>
      </c>
      <c r="Q258" s="132">
        <f t="shared" si="34"/>
        <v>7326.5625859500005</v>
      </c>
      <c r="R258" s="132">
        <f t="shared" si="34"/>
        <v>7321.52466092</v>
      </c>
      <c r="S258" s="132">
        <f t="shared" si="34"/>
        <v>7312.84520228</v>
      </c>
      <c r="T258" s="132">
        <f t="shared" si="34"/>
        <v>7290.35493072</v>
      </c>
      <c r="U258" s="132">
        <f t="shared" si="34"/>
        <v>7253.40906436</v>
      </c>
      <c r="V258" s="132">
        <f t="shared" si="34"/>
        <v>7253.413973410001</v>
      </c>
      <c r="W258" s="132">
        <f t="shared" si="34"/>
        <v>7267.80509668</v>
      </c>
      <c r="X258" s="132">
        <f t="shared" si="34"/>
        <v>7299.066851850001</v>
      </c>
      <c r="Y258" s="133">
        <f t="shared" si="34"/>
        <v>7292.83210012</v>
      </c>
    </row>
    <row r="259" spans="1:25" ht="51.75" outlineLevel="1" thickBot="1">
      <c r="A259" s="9" t="s">
        <v>97</v>
      </c>
      <c r="B259" s="134">
        <v>1934.95110007</v>
      </c>
      <c r="C259" s="135">
        <v>1980.87286533</v>
      </c>
      <c r="D259" s="135">
        <v>2038.10762268</v>
      </c>
      <c r="E259" s="135">
        <v>2034.48844286</v>
      </c>
      <c r="F259" s="135">
        <v>2022.15170703</v>
      </c>
      <c r="G259" s="135">
        <v>1995.26185736</v>
      </c>
      <c r="H259" s="135">
        <v>1923.44568576</v>
      </c>
      <c r="I259" s="135">
        <v>1880.15576485</v>
      </c>
      <c r="J259" s="135">
        <v>1856.25923985</v>
      </c>
      <c r="K259" s="135">
        <v>1832.13884268</v>
      </c>
      <c r="L259" s="135">
        <v>1827.43199498</v>
      </c>
      <c r="M259" s="135">
        <v>1845.23129116</v>
      </c>
      <c r="N259" s="135">
        <v>1849.74939848</v>
      </c>
      <c r="O259" s="135">
        <v>1883.52498338</v>
      </c>
      <c r="P259" s="135">
        <v>1898.27261472</v>
      </c>
      <c r="Q259" s="135">
        <v>1897.75175369</v>
      </c>
      <c r="R259" s="135">
        <v>1892.71382866</v>
      </c>
      <c r="S259" s="135">
        <v>1884.03437002</v>
      </c>
      <c r="T259" s="135">
        <v>1861.54409846</v>
      </c>
      <c r="U259" s="135">
        <v>1824.5982321</v>
      </c>
      <c r="V259" s="135">
        <v>1824.60314115</v>
      </c>
      <c r="W259" s="135">
        <v>1838.99426442</v>
      </c>
      <c r="X259" s="135">
        <v>1870.25601959</v>
      </c>
      <c r="Y259" s="136">
        <v>1864.02126786</v>
      </c>
    </row>
    <row r="260" spans="1:25" ht="39" outlineLevel="1" thickBot="1">
      <c r="A260" s="9" t="s">
        <v>101</v>
      </c>
      <c r="B260" s="134">
        <v>31.24</v>
      </c>
      <c r="C260" s="135">
        <v>31.24</v>
      </c>
      <c r="D260" s="135">
        <v>31.24</v>
      </c>
      <c r="E260" s="135">
        <v>31.24</v>
      </c>
      <c r="F260" s="135">
        <v>31.24</v>
      </c>
      <c r="G260" s="135">
        <v>31.24</v>
      </c>
      <c r="H260" s="135">
        <v>31.24</v>
      </c>
      <c r="I260" s="135">
        <v>31.24</v>
      </c>
      <c r="J260" s="135">
        <v>31.24</v>
      </c>
      <c r="K260" s="135">
        <v>31.24</v>
      </c>
      <c r="L260" s="135">
        <v>31.24</v>
      </c>
      <c r="M260" s="135">
        <v>31.24</v>
      </c>
      <c r="N260" s="135">
        <v>31.24</v>
      </c>
      <c r="O260" s="135">
        <v>31.24</v>
      </c>
      <c r="P260" s="135">
        <v>31.24</v>
      </c>
      <c r="Q260" s="135">
        <v>31.24</v>
      </c>
      <c r="R260" s="135">
        <v>31.24</v>
      </c>
      <c r="S260" s="135">
        <v>31.24</v>
      </c>
      <c r="T260" s="135">
        <v>31.24</v>
      </c>
      <c r="U260" s="135">
        <v>31.24</v>
      </c>
      <c r="V260" s="135">
        <v>31.24</v>
      </c>
      <c r="W260" s="135">
        <v>31.24</v>
      </c>
      <c r="X260" s="135">
        <v>31.24</v>
      </c>
      <c r="Y260" s="136">
        <v>31.24</v>
      </c>
    </row>
    <row r="261" spans="1:25" ht="15" outlineLevel="1" thickBot="1">
      <c r="A261" s="9" t="s">
        <v>66</v>
      </c>
      <c r="B261" s="134">
        <v>3710.76</v>
      </c>
      <c r="C261" s="135">
        <v>3710.76</v>
      </c>
      <c r="D261" s="135">
        <v>3710.76</v>
      </c>
      <c r="E261" s="135">
        <v>3710.76</v>
      </c>
      <c r="F261" s="135">
        <v>3710.76</v>
      </c>
      <c r="G261" s="135">
        <v>3710.76</v>
      </c>
      <c r="H261" s="135">
        <v>3710.76</v>
      </c>
      <c r="I261" s="135">
        <v>3710.76</v>
      </c>
      <c r="J261" s="135">
        <v>3710.76</v>
      </c>
      <c r="K261" s="135">
        <v>3710.76</v>
      </c>
      <c r="L261" s="135">
        <v>3710.76</v>
      </c>
      <c r="M261" s="135">
        <v>3710.76</v>
      </c>
      <c r="N261" s="135">
        <v>3710.76</v>
      </c>
      <c r="O261" s="135">
        <v>3710.76</v>
      </c>
      <c r="P261" s="135">
        <v>3710.76</v>
      </c>
      <c r="Q261" s="135">
        <v>3710.76</v>
      </c>
      <c r="R261" s="135">
        <v>3710.76</v>
      </c>
      <c r="S261" s="135">
        <v>3710.76</v>
      </c>
      <c r="T261" s="135">
        <v>3710.76</v>
      </c>
      <c r="U261" s="135">
        <v>3710.76</v>
      </c>
      <c r="V261" s="135">
        <v>3710.76</v>
      </c>
      <c r="W261" s="135">
        <v>3710.76</v>
      </c>
      <c r="X261" s="135">
        <v>3710.76</v>
      </c>
      <c r="Y261" s="136">
        <v>3710.76</v>
      </c>
    </row>
    <row r="262" spans="1:25" ht="15" outlineLevel="1" thickBot="1">
      <c r="A262" s="9" t="s">
        <v>67</v>
      </c>
      <c r="B262" s="134">
        <v>676.12</v>
      </c>
      <c r="C262" s="135">
        <v>676.12</v>
      </c>
      <c r="D262" s="135">
        <v>676.12</v>
      </c>
      <c r="E262" s="135">
        <v>676.12</v>
      </c>
      <c r="F262" s="135">
        <v>676.12</v>
      </c>
      <c r="G262" s="135">
        <v>676.12</v>
      </c>
      <c r="H262" s="135">
        <v>676.12</v>
      </c>
      <c r="I262" s="135">
        <v>676.12</v>
      </c>
      <c r="J262" s="135">
        <v>676.12</v>
      </c>
      <c r="K262" s="135">
        <v>676.12</v>
      </c>
      <c r="L262" s="135">
        <v>676.12</v>
      </c>
      <c r="M262" s="135">
        <v>676.12</v>
      </c>
      <c r="N262" s="135">
        <v>676.12</v>
      </c>
      <c r="O262" s="135">
        <v>676.12</v>
      </c>
      <c r="P262" s="135">
        <v>676.12</v>
      </c>
      <c r="Q262" s="135">
        <v>676.12</v>
      </c>
      <c r="R262" s="135">
        <v>676.12</v>
      </c>
      <c r="S262" s="135">
        <v>676.12</v>
      </c>
      <c r="T262" s="135">
        <v>676.12</v>
      </c>
      <c r="U262" s="135">
        <v>676.12</v>
      </c>
      <c r="V262" s="135">
        <v>676.12</v>
      </c>
      <c r="W262" s="135">
        <v>676.12</v>
      </c>
      <c r="X262" s="135">
        <v>676.12</v>
      </c>
      <c r="Y262" s="136">
        <v>676.12</v>
      </c>
    </row>
    <row r="263" spans="1:25" ht="15" outlineLevel="1" thickBot="1">
      <c r="A263" s="9" t="s">
        <v>69</v>
      </c>
      <c r="B263" s="134">
        <v>4.69083226</v>
      </c>
      <c r="C263" s="135">
        <v>4.69083226</v>
      </c>
      <c r="D263" s="135">
        <v>4.69083226</v>
      </c>
      <c r="E263" s="135">
        <v>4.69083226</v>
      </c>
      <c r="F263" s="135">
        <v>4.69083226</v>
      </c>
      <c r="G263" s="135">
        <v>4.69083226</v>
      </c>
      <c r="H263" s="135">
        <v>4.69083226</v>
      </c>
      <c r="I263" s="135">
        <v>4.69083226</v>
      </c>
      <c r="J263" s="135">
        <v>4.69083226</v>
      </c>
      <c r="K263" s="135">
        <v>4.69083226</v>
      </c>
      <c r="L263" s="135">
        <v>4.69083226</v>
      </c>
      <c r="M263" s="135">
        <v>4.69083226</v>
      </c>
      <c r="N263" s="135">
        <v>4.69083226</v>
      </c>
      <c r="O263" s="135">
        <v>4.69083226</v>
      </c>
      <c r="P263" s="135">
        <v>4.69083226</v>
      </c>
      <c r="Q263" s="135">
        <v>4.69083226</v>
      </c>
      <c r="R263" s="135">
        <v>4.69083226</v>
      </c>
      <c r="S263" s="135">
        <v>4.69083226</v>
      </c>
      <c r="T263" s="135">
        <v>4.69083226</v>
      </c>
      <c r="U263" s="135">
        <v>4.69083226</v>
      </c>
      <c r="V263" s="135">
        <v>4.69083226</v>
      </c>
      <c r="W263" s="135">
        <v>4.69083226</v>
      </c>
      <c r="X263" s="135">
        <v>4.69083226</v>
      </c>
      <c r="Y263" s="136">
        <v>4.69083226</v>
      </c>
    </row>
    <row r="264" spans="1:25" ht="26.25" outlineLevel="1" thickBot="1">
      <c r="A264" s="45" t="s">
        <v>138</v>
      </c>
      <c r="B264" s="134">
        <v>1006</v>
      </c>
      <c r="C264" s="135">
        <v>1006</v>
      </c>
      <c r="D264" s="135">
        <v>1006</v>
      </c>
      <c r="E264" s="135">
        <v>1006</v>
      </c>
      <c r="F264" s="135">
        <v>1006</v>
      </c>
      <c r="G264" s="135">
        <v>1006</v>
      </c>
      <c r="H264" s="135">
        <v>1006</v>
      </c>
      <c r="I264" s="135">
        <v>1006</v>
      </c>
      <c r="J264" s="135">
        <v>1006</v>
      </c>
      <c r="K264" s="135">
        <v>1006</v>
      </c>
      <c r="L264" s="135">
        <v>1006</v>
      </c>
      <c r="M264" s="135">
        <v>1006</v>
      </c>
      <c r="N264" s="135">
        <v>1006</v>
      </c>
      <c r="O264" s="135">
        <v>1006</v>
      </c>
      <c r="P264" s="135">
        <v>1006</v>
      </c>
      <c r="Q264" s="135">
        <v>1006</v>
      </c>
      <c r="R264" s="135">
        <v>1006</v>
      </c>
      <c r="S264" s="135">
        <v>1006</v>
      </c>
      <c r="T264" s="135">
        <v>1006</v>
      </c>
      <c r="U264" s="135">
        <v>1006</v>
      </c>
      <c r="V264" s="135">
        <v>1006</v>
      </c>
      <c r="W264" s="135">
        <v>1006</v>
      </c>
      <c r="X264" s="135">
        <v>1006</v>
      </c>
      <c r="Y264" s="136">
        <v>1006</v>
      </c>
    </row>
    <row r="265" spans="1:25" ht="19.5" customHeight="1" thickBot="1">
      <c r="A265" s="19">
        <v>8</v>
      </c>
      <c r="B265" s="131">
        <f>B266+B267+B268+B269+B270+B271</f>
        <v>7330.66450169</v>
      </c>
      <c r="C265" s="132">
        <f aca="true" t="shared" si="35" ref="C265:Y265">C266+C267+C268+C269+C270+C271</f>
        <v>7349.26497964</v>
      </c>
      <c r="D265" s="132">
        <f t="shared" si="35"/>
        <v>7368.21167202</v>
      </c>
      <c r="E265" s="132">
        <f t="shared" si="35"/>
        <v>7380.18351846</v>
      </c>
      <c r="F265" s="132">
        <f t="shared" si="35"/>
        <v>7384.394689070001</v>
      </c>
      <c r="G265" s="132">
        <f t="shared" si="35"/>
        <v>7379.79301501</v>
      </c>
      <c r="H265" s="132">
        <f t="shared" si="35"/>
        <v>7354.22115016</v>
      </c>
      <c r="I265" s="132">
        <f t="shared" si="35"/>
        <v>7243.28950788</v>
      </c>
      <c r="J265" s="132">
        <f t="shared" si="35"/>
        <v>7263.66726791</v>
      </c>
      <c r="K265" s="132">
        <f t="shared" si="35"/>
        <v>7271.77662728</v>
      </c>
      <c r="L265" s="132">
        <f t="shared" si="35"/>
        <v>7241.51098429</v>
      </c>
      <c r="M265" s="132">
        <f t="shared" si="35"/>
        <v>7236.344634020001</v>
      </c>
      <c r="N265" s="132">
        <f t="shared" si="35"/>
        <v>7227.89630516</v>
      </c>
      <c r="O265" s="132">
        <f t="shared" si="35"/>
        <v>7228.6652964800005</v>
      </c>
      <c r="P265" s="132">
        <f t="shared" si="35"/>
        <v>7232.172834700001</v>
      </c>
      <c r="Q265" s="132">
        <f t="shared" si="35"/>
        <v>7234.157331910001</v>
      </c>
      <c r="R265" s="132">
        <f t="shared" si="35"/>
        <v>7248.68758324</v>
      </c>
      <c r="S265" s="132">
        <f t="shared" si="35"/>
        <v>7256.357629190001</v>
      </c>
      <c r="T265" s="132">
        <f t="shared" si="35"/>
        <v>7256.77747082</v>
      </c>
      <c r="U265" s="132">
        <f t="shared" si="35"/>
        <v>7221.67895587</v>
      </c>
      <c r="V265" s="132">
        <f t="shared" si="35"/>
        <v>7211.00929434</v>
      </c>
      <c r="W265" s="132">
        <f t="shared" si="35"/>
        <v>7223.9839687</v>
      </c>
      <c r="X265" s="132">
        <f t="shared" si="35"/>
        <v>7266.87513034</v>
      </c>
      <c r="Y265" s="133">
        <f t="shared" si="35"/>
        <v>7304.0719540400005</v>
      </c>
    </row>
    <row r="266" spans="1:25" ht="51.75" outlineLevel="1" thickBot="1">
      <c r="A266" s="9" t="s">
        <v>97</v>
      </c>
      <c r="B266" s="134">
        <v>1901.85366943</v>
      </c>
      <c r="C266" s="135">
        <v>1920.45414738</v>
      </c>
      <c r="D266" s="135">
        <v>1939.40083976</v>
      </c>
      <c r="E266" s="135">
        <v>1951.3726862</v>
      </c>
      <c r="F266" s="135">
        <v>1955.58385681</v>
      </c>
      <c r="G266" s="135">
        <v>1950.98218275</v>
      </c>
      <c r="H266" s="135">
        <v>1925.4103179</v>
      </c>
      <c r="I266" s="135">
        <v>1814.47867562</v>
      </c>
      <c r="J266" s="135">
        <v>1834.85643565</v>
      </c>
      <c r="K266" s="135">
        <v>1842.96579502</v>
      </c>
      <c r="L266" s="135">
        <v>1812.70015203</v>
      </c>
      <c r="M266" s="135">
        <v>1807.53380176</v>
      </c>
      <c r="N266" s="135">
        <v>1799.0854729</v>
      </c>
      <c r="O266" s="135">
        <v>1799.85446422</v>
      </c>
      <c r="P266" s="135">
        <v>1803.36200244</v>
      </c>
      <c r="Q266" s="135">
        <v>1805.34649965</v>
      </c>
      <c r="R266" s="135">
        <v>1819.87675098</v>
      </c>
      <c r="S266" s="135">
        <v>1827.54679693</v>
      </c>
      <c r="T266" s="135">
        <v>1827.96663856</v>
      </c>
      <c r="U266" s="135">
        <v>1792.86812361</v>
      </c>
      <c r="V266" s="135">
        <v>1782.19846208</v>
      </c>
      <c r="W266" s="135">
        <v>1795.17313644</v>
      </c>
      <c r="X266" s="135">
        <v>1838.06429808</v>
      </c>
      <c r="Y266" s="136">
        <v>1875.26112178</v>
      </c>
    </row>
    <row r="267" spans="1:25" ht="39" outlineLevel="1" thickBot="1">
      <c r="A267" s="9" t="s">
        <v>101</v>
      </c>
      <c r="B267" s="134">
        <v>31.24</v>
      </c>
      <c r="C267" s="135">
        <v>31.24</v>
      </c>
      <c r="D267" s="135">
        <v>31.24</v>
      </c>
      <c r="E267" s="135">
        <v>31.24</v>
      </c>
      <c r="F267" s="135">
        <v>31.24</v>
      </c>
      <c r="G267" s="135">
        <v>31.24</v>
      </c>
      <c r="H267" s="135">
        <v>31.24</v>
      </c>
      <c r="I267" s="135">
        <v>31.24</v>
      </c>
      <c r="J267" s="135">
        <v>31.24</v>
      </c>
      <c r="K267" s="135">
        <v>31.24</v>
      </c>
      <c r="L267" s="135">
        <v>31.24</v>
      </c>
      <c r="M267" s="135">
        <v>31.24</v>
      </c>
      <c r="N267" s="135">
        <v>31.24</v>
      </c>
      <c r="O267" s="135">
        <v>31.24</v>
      </c>
      <c r="P267" s="135">
        <v>31.24</v>
      </c>
      <c r="Q267" s="135">
        <v>31.24</v>
      </c>
      <c r="R267" s="135">
        <v>31.24</v>
      </c>
      <c r="S267" s="135">
        <v>31.24</v>
      </c>
      <c r="T267" s="135">
        <v>31.24</v>
      </c>
      <c r="U267" s="135">
        <v>31.24</v>
      </c>
      <c r="V267" s="135">
        <v>31.24</v>
      </c>
      <c r="W267" s="135">
        <v>31.24</v>
      </c>
      <c r="X267" s="135">
        <v>31.24</v>
      </c>
      <c r="Y267" s="136">
        <v>31.24</v>
      </c>
    </row>
    <row r="268" spans="1:25" ht="15" outlineLevel="1" thickBot="1">
      <c r="A268" s="9" t="s">
        <v>66</v>
      </c>
      <c r="B268" s="134">
        <v>3710.76</v>
      </c>
      <c r="C268" s="135">
        <v>3710.76</v>
      </c>
      <c r="D268" s="135">
        <v>3710.76</v>
      </c>
      <c r="E268" s="135">
        <v>3710.76</v>
      </c>
      <c r="F268" s="135">
        <v>3710.76</v>
      </c>
      <c r="G268" s="135">
        <v>3710.76</v>
      </c>
      <c r="H268" s="135">
        <v>3710.76</v>
      </c>
      <c r="I268" s="135">
        <v>3710.76</v>
      </c>
      <c r="J268" s="135">
        <v>3710.76</v>
      </c>
      <c r="K268" s="135">
        <v>3710.76</v>
      </c>
      <c r="L268" s="135">
        <v>3710.76</v>
      </c>
      <c r="M268" s="135">
        <v>3710.76</v>
      </c>
      <c r="N268" s="135">
        <v>3710.76</v>
      </c>
      <c r="O268" s="135">
        <v>3710.76</v>
      </c>
      <c r="P268" s="135">
        <v>3710.76</v>
      </c>
      <c r="Q268" s="135">
        <v>3710.76</v>
      </c>
      <c r="R268" s="135">
        <v>3710.76</v>
      </c>
      <c r="S268" s="135">
        <v>3710.76</v>
      </c>
      <c r="T268" s="135">
        <v>3710.76</v>
      </c>
      <c r="U268" s="135">
        <v>3710.76</v>
      </c>
      <c r="V268" s="135">
        <v>3710.76</v>
      </c>
      <c r="W268" s="135">
        <v>3710.76</v>
      </c>
      <c r="X268" s="135">
        <v>3710.76</v>
      </c>
      <c r="Y268" s="136">
        <v>3710.76</v>
      </c>
    </row>
    <row r="269" spans="1:25" ht="15" outlineLevel="1" thickBot="1">
      <c r="A269" s="9" t="s">
        <v>67</v>
      </c>
      <c r="B269" s="134">
        <v>676.12</v>
      </c>
      <c r="C269" s="135">
        <v>676.12</v>
      </c>
      <c r="D269" s="135">
        <v>676.12</v>
      </c>
      <c r="E269" s="135">
        <v>676.12</v>
      </c>
      <c r="F269" s="135">
        <v>676.12</v>
      </c>
      <c r="G269" s="135">
        <v>676.12</v>
      </c>
      <c r="H269" s="135">
        <v>676.12</v>
      </c>
      <c r="I269" s="135">
        <v>676.12</v>
      </c>
      <c r="J269" s="135">
        <v>676.12</v>
      </c>
      <c r="K269" s="135">
        <v>676.12</v>
      </c>
      <c r="L269" s="135">
        <v>676.12</v>
      </c>
      <c r="M269" s="135">
        <v>676.12</v>
      </c>
      <c r="N269" s="135">
        <v>676.12</v>
      </c>
      <c r="O269" s="135">
        <v>676.12</v>
      </c>
      <c r="P269" s="135">
        <v>676.12</v>
      </c>
      <c r="Q269" s="135">
        <v>676.12</v>
      </c>
      <c r="R269" s="135">
        <v>676.12</v>
      </c>
      <c r="S269" s="135">
        <v>676.12</v>
      </c>
      <c r="T269" s="135">
        <v>676.12</v>
      </c>
      <c r="U269" s="135">
        <v>676.12</v>
      </c>
      <c r="V269" s="135">
        <v>676.12</v>
      </c>
      <c r="W269" s="135">
        <v>676.12</v>
      </c>
      <c r="X269" s="135">
        <v>676.12</v>
      </c>
      <c r="Y269" s="136">
        <v>676.12</v>
      </c>
    </row>
    <row r="270" spans="1:25" ht="15" outlineLevel="1" thickBot="1">
      <c r="A270" s="9" t="s">
        <v>69</v>
      </c>
      <c r="B270" s="134">
        <v>4.69083226</v>
      </c>
      <c r="C270" s="135">
        <v>4.69083226</v>
      </c>
      <c r="D270" s="135">
        <v>4.69083226</v>
      </c>
      <c r="E270" s="135">
        <v>4.69083226</v>
      </c>
      <c r="F270" s="135">
        <v>4.69083226</v>
      </c>
      <c r="G270" s="135">
        <v>4.69083226</v>
      </c>
      <c r="H270" s="135">
        <v>4.69083226</v>
      </c>
      <c r="I270" s="135">
        <v>4.69083226</v>
      </c>
      <c r="J270" s="135">
        <v>4.69083226</v>
      </c>
      <c r="K270" s="135">
        <v>4.69083226</v>
      </c>
      <c r="L270" s="135">
        <v>4.69083226</v>
      </c>
      <c r="M270" s="135">
        <v>4.69083226</v>
      </c>
      <c r="N270" s="135">
        <v>4.69083226</v>
      </c>
      <c r="O270" s="135">
        <v>4.69083226</v>
      </c>
      <c r="P270" s="135">
        <v>4.69083226</v>
      </c>
      <c r="Q270" s="135">
        <v>4.69083226</v>
      </c>
      <c r="R270" s="135">
        <v>4.69083226</v>
      </c>
      <c r="S270" s="135">
        <v>4.69083226</v>
      </c>
      <c r="T270" s="135">
        <v>4.69083226</v>
      </c>
      <c r="U270" s="135">
        <v>4.69083226</v>
      </c>
      <c r="V270" s="135">
        <v>4.69083226</v>
      </c>
      <c r="W270" s="135">
        <v>4.69083226</v>
      </c>
      <c r="X270" s="135">
        <v>4.69083226</v>
      </c>
      <c r="Y270" s="136">
        <v>4.69083226</v>
      </c>
    </row>
    <row r="271" spans="1:25" ht="26.25" outlineLevel="1" thickBot="1">
      <c r="A271" s="45" t="s">
        <v>138</v>
      </c>
      <c r="B271" s="134">
        <v>1006</v>
      </c>
      <c r="C271" s="135">
        <v>1006</v>
      </c>
      <c r="D271" s="135">
        <v>1006</v>
      </c>
      <c r="E271" s="135">
        <v>1006</v>
      </c>
      <c r="F271" s="135">
        <v>1006</v>
      </c>
      <c r="G271" s="135">
        <v>1006</v>
      </c>
      <c r="H271" s="135">
        <v>1006</v>
      </c>
      <c r="I271" s="135">
        <v>1006</v>
      </c>
      <c r="J271" s="135">
        <v>1006</v>
      </c>
      <c r="K271" s="135">
        <v>1006</v>
      </c>
      <c r="L271" s="135">
        <v>1006</v>
      </c>
      <c r="M271" s="135">
        <v>1006</v>
      </c>
      <c r="N271" s="135">
        <v>1006</v>
      </c>
      <c r="O271" s="135">
        <v>1006</v>
      </c>
      <c r="P271" s="135">
        <v>1006</v>
      </c>
      <c r="Q271" s="135">
        <v>1006</v>
      </c>
      <c r="R271" s="135">
        <v>1006</v>
      </c>
      <c r="S271" s="135">
        <v>1006</v>
      </c>
      <c r="T271" s="135">
        <v>1006</v>
      </c>
      <c r="U271" s="135">
        <v>1006</v>
      </c>
      <c r="V271" s="135">
        <v>1006</v>
      </c>
      <c r="W271" s="135">
        <v>1006</v>
      </c>
      <c r="X271" s="135">
        <v>1006</v>
      </c>
      <c r="Y271" s="136">
        <v>1006</v>
      </c>
    </row>
    <row r="272" spans="1:25" ht="19.5" customHeight="1" thickBot="1">
      <c r="A272" s="19">
        <v>9</v>
      </c>
      <c r="B272" s="131">
        <f>B273+B274+B275+B276+B277+B278</f>
        <v>7331.15795261</v>
      </c>
      <c r="C272" s="132">
        <f aca="true" t="shared" si="36" ref="C272:Y272">C273+C274+C275+C276+C277+C278</f>
        <v>7378.5660696</v>
      </c>
      <c r="D272" s="132">
        <f t="shared" si="36"/>
        <v>7397.193683240001</v>
      </c>
      <c r="E272" s="132">
        <f t="shared" si="36"/>
        <v>7409.77501822</v>
      </c>
      <c r="F272" s="132">
        <f t="shared" si="36"/>
        <v>7408.48505817</v>
      </c>
      <c r="G272" s="132">
        <f t="shared" si="36"/>
        <v>7379.05555083</v>
      </c>
      <c r="H272" s="132">
        <f t="shared" si="36"/>
        <v>7329.99912391</v>
      </c>
      <c r="I272" s="132">
        <f t="shared" si="36"/>
        <v>7280.06351058</v>
      </c>
      <c r="J272" s="132">
        <f t="shared" si="36"/>
        <v>7257.2656131</v>
      </c>
      <c r="K272" s="132">
        <f t="shared" si="36"/>
        <v>7234.83179506</v>
      </c>
      <c r="L272" s="132">
        <f t="shared" si="36"/>
        <v>7233.54726093</v>
      </c>
      <c r="M272" s="132">
        <f t="shared" si="36"/>
        <v>7262.9717124300005</v>
      </c>
      <c r="N272" s="132">
        <f t="shared" si="36"/>
        <v>7285.82923064</v>
      </c>
      <c r="O272" s="132">
        <f t="shared" si="36"/>
        <v>7326.62203465</v>
      </c>
      <c r="P272" s="132">
        <f t="shared" si="36"/>
        <v>7338.92244051</v>
      </c>
      <c r="Q272" s="132">
        <f t="shared" si="36"/>
        <v>7351.41878248</v>
      </c>
      <c r="R272" s="132">
        <f t="shared" si="36"/>
        <v>7358.608335610001</v>
      </c>
      <c r="S272" s="132">
        <f t="shared" si="36"/>
        <v>7324.61766014</v>
      </c>
      <c r="T272" s="132">
        <f t="shared" si="36"/>
        <v>7279.49901021</v>
      </c>
      <c r="U272" s="132">
        <f t="shared" si="36"/>
        <v>7234.761567740001</v>
      </c>
      <c r="V272" s="132">
        <f t="shared" si="36"/>
        <v>7217.03055064</v>
      </c>
      <c r="W272" s="132">
        <f t="shared" si="36"/>
        <v>7224.93846336</v>
      </c>
      <c r="X272" s="132">
        <f t="shared" si="36"/>
        <v>7259.02762408</v>
      </c>
      <c r="Y272" s="133">
        <f t="shared" si="36"/>
        <v>7284.2621555900005</v>
      </c>
    </row>
    <row r="273" spans="1:25" ht="51.75" outlineLevel="1" thickBot="1">
      <c r="A273" s="9" t="s">
        <v>97</v>
      </c>
      <c r="B273" s="134">
        <v>1902.34712035</v>
      </c>
      <c r="C273" s="135">
        <v>1949.75523734</v>
      </c>
      <c r="D273" s="135">
        <v>1968.38285098</v>
      </c>
      <c r="E273" s="135">
        <v>1980.96418596</v>
      </c>
      <c r="F273" s="135">
        <v>1979.67422591</v>
      </c>
      <c r="G273" s="135">
        <v>1950.24471857</v>
      </c>
      <c r="H273" s="135">
        <v>1901.18829165</v>
      </c>
      <c r="I273" s="135">
        <v>1851.25267832</v>
      </c>
      <c r="J273" s="135">
        <v>1828.45478084</v>
      </c>
      <c r="K273" s="135">
        <v>1806.0209628</v>
      </c>
      <c r="L273" s="135">
        <v>1804.73642867</v>
      </c>
      <c r="M273" s="135">
        <v>1834.16088017</v>
      </c>
      <c r="N273" s="135">
        <v>1857.01839838</v>
      </c>
      <c r="O273" s="135">
        <v>1897.81120239</v>
      </c>
      <c r="P273" s="135">
        <v>1910.11160825</v>
      </c>
      <c r="Q273" s="135">
        <v>1922.60795022</v>
      </c>
      <c r="R273" s="135">
        <v>1929.79750335</v>
      </c>
      <c r="S273" s="135">
        <v>1895.80682788</v>
      </c>
      <c r="T273" s="135">
        <v>1850.68817795</v>
      </c>
      <c r="U273" s="135">
        <v>1805.95073548</v>
      </c>
      <c r="V273" s="135">
        <v>1788.21971838</v>
      </c>
      <c r="W273" s="135">
        <v>1796.1276311</v>
      </c>
      <c r="X273" s="135">
        <v>1830.21679182</v>
      </c>
      <c r="Y273" s="136">
        <v>1855.45132333</v>
      </c>
    </row>
    <row r="274" spans="1:25" ht="39" outlineLevel="1" thickBot="1">
      <c r="A274" s="9" t="s">
        <v>101</v>
      </c>
      <c r="B274" s="134">
        <v>31.24</v>
      </c>
      <c r="C274" s="135">
        <v>31.24</v>
      </c>
      <c r="D274" s="135">
        <v>31.24</v>
      </c>
      <c r="E274" s="135">
        <v>31.24</v>
      </c>
      <c r="F274" s="135">
        <v>31.24</v>
      </c>
      <c r="G274" s="135">
        <v>31.24</v>
      </c>
      <c r="H274" s="135">
        <v>31.24</v>
      </c>
      <c r="I274" s="135">
        <v>31.24</v>
      </c>
      <c r="J274" s="135">
        <v>31.24</v>
      </c>
      <c r="K274" s="135">
        <v>31.24</v>
      </c>
      <c r="L274" s="135">
        <v>31.24</v>
      </c>
      <c r="M274" s="135">
        <v>31.24</v>
      </c>
      <c r="N274" s="135">
        <v>31.24</v>
      </c>
      <c r="O274" s="135">
        <v>31.24</v>
      </c>
      <c r="P274" s="135">
        <v>31.24</v>
      </c>
      <c r="Q274" s="135">
        <v>31.24</v>
      </c>
      <c r="R274" s="135">
        <v>31.24</v>
      </c>
      <c r="S274" s="135">
        <v>31.24</v>
      </c>
      <c r="T274" s="135">
        <v>31.24</v>
      </c>
      <c r="U274" s="135">
        <v>31.24</v>
      </c>
      <c r="V274" s="135">
        <v>31.24</v>
      </c>
      <c r="W274" s="135">
        <v>31.24</v>
      </c>
      <c r="X274" s="135">
        <v>31.24</v>
      </c>
      <c r="Y274" s="136">
        <v>31.24</v>
      </c>
    </row>
    <row r="275" spans="1:25" ht="15" outlineLevel="1" thickBot="1">
      <c r="A275" s="9" t="s">
        <v>66</v>
      </c>
      <c r="B275" s="134">
        <v>3710.76</v>
      </c>
      <c r="C275" s="135">
        <v>3710.76</v>
      </c>
      <c r="D275" s="135">
        <v>3710.76</v>
      </c>
      <c r="E275" s="135">
        <v>3710.76</v>
      </c>
      <c r="F275" s="135">
        <v>3710.76</v>
      </c>
      <c r="G275" s="135">
        <v>3710.76</v>
      </c>
      <c r="H275" s="135">
        <v>3710.76</v>
      </c>
      <c r="I275" s="135">
        <v>3710.76</v>
      </c>
      <c r="J275" s="135">
        <v>3710.76</v>
      </c>
      <c r="K275" s="135">
        <v>3710.76</v>
      </c>
      <c r="L275" s="135">
        <v>3710.76</v>
      </c>
      <c r="M275" s="135">
        <v>3710.76</v>
      </c>
      <c r="N275" s="135">
        <v>3710.76</v>
      </c>
      <c r="O275" s="135">
        <v>3710.76</v>
      </c>
      <c r="P275" s="135">
        <v>3710.76</v>
      </c>
      <c r="Q275" s="135">
        <v>3710.76</v>
      </c>
      <c r="R275" s="135">
        <v>3710.76</v>
      </c>
      <c r="S275" s="135">
        <v>3710.76</v>
      </c>
      <c r="T275" s="135">
        <v>3710.76</v>
      </c>
      <c r="U275" s="135">
        <v>3710.76</v>
      </c>
      <c r="V275" s="135">
        <v>3710.76</v>
      </c>
      <c r="W275" s="135">
        <v>3710.76</v>
      </c>
      <c r="X275" s="135">
        <v>3710.76</v>
      </c>
      <c r="Y275" s="136">
        <v>3710.76</v>
      </c>
    </row>
    <row r="276" spans="1:25" ht="15" outlineLevel="1" thickBot="1">
      <c r="A276" s="9" t="s">
        <v>67</v>
      </c>
      <c r="B276" s="134">
        <v>676.12</v>
      </c>
      <c r="C276" s="135">
        <v>676.12</v>
      </c>
      <c r="D276" s="135">
        <v>676.12</v>
      </c>
      <c r="E276" s="135">
        <v>676.12</v>
      </c>
      <c r="F276" s="135">
        <v>676.12</v>
      </c>
      <c r="G276" s="135">
        <v>676.12</v>
      </c>
      <c r="H276" s="135">
        <v>676.12</v>
      </c>
      <c r="I276" s="135">
        <v>676.12</v>
      </c>
      <c r="J276" s="135">
        <v>676.12</v>
      </c>
      <c r="K276" s="135">
        <v>676.12</v>
      </c>
      <c r="L276" s="135">
        <v>676.12</v>
      </c>
      <c r="M276" s="135">
        <v>676.12</v>
      </c>
      <c r="N276" s="135">
        <v>676.12</v>
      </c>
      <c r="O276" s="135">
        <v>676.12</v>
      </c>
      <c r="P276" s="135">
        <v>676.12</v>
      </c>
      <c r="Q276" s="135">
        <v>676.12</v>
      </c>
      <c r="R276" s="135">
        <v>676.12</v>
      </c>
      <c r="S276" s="135">
        <v>676.12</v>
      </c>
      <c r="T276" s="135">
        <v>676.12</v>
      </c>
      <c r="U276" s="135">
        <v>676.12</v>
      </c>
      <c r="V276" s="135">
        <v>676.12</v>
      </c>
      <c r="W276" s="135">
        <v>676.12</v>
      </c>
      <c r="X276" s="135">
        <v>676.12</v>
      </c>
      <c r="Y276" s="136">
        <v>676.12</v>
      </c>
    </row>
    <row r="277" spans="1:25" ht="15" outlineLevel="1" thickBot="1">
      <c r="A277" s="9" t="s">
        <v>69</v>
      </c>
      <c r="B277" s="134">
        <v>4.69083226</v>
      </c>
      <c r="C277" s="135">
        <v>4.69083226</v>
      </c>
      <c r="D277" s="135">
        <v>4.69083226</v>
      </c>
      <c r="E277" s="135">
        <v>4.69083226</v>
      </c>
      <c r="F277" s="135">
        <v>4.69083226</v>
      </c>
      <c r="G277" s="135">
        <v>4.69083226</v>
      </c>
      <c r="H277" s="135">
        <v>4.69083226</v>
      </c>
      <c r="I277" s="135">
        <v>4.69083226</v>
      </c>
      <c r="J277" s="135">
        <v>4.69083226</v>
      </c>
      <c r="K277" s="135">
        <v>4.69083226</v>
      </c>
      <c r="L277" s="135">
        <v>4.69083226</v>
      </c>
      <c r="M277" s="135">
        <v>4.69083226</v>
      </c>
      <c r="N277" s="135">
        <v>4.69083226</v>
      </c>
      <c r="O277" s="135">
        <v>4.69083226</v>
      </c>
      <c r="P277" s="135">
        <v>4.69083226</v>
      </c>
      <c r="Q277" s="135">
        <v>4.69083226</v>
      </c>
      <c r="R277" s="135">
        <v>4.69083226</v>
      </c>
      <c r="S277" s="135">
        <v>4.69083226</v>
      </c>
      <c r="T277" s="135">
        <v>4.69083226</v>
      </c>
      <c r="U277" s="135">
        <v>4.69083226</v>
      </c>
      <c r="V277" s="135">
        <v>4.69083226</v>
      </c>
      <c r="W277" s="135">
        <v>4.69083226</v>
      </c>
      <c r="X277" s="135">
        <v>4.69083226</v>
      </c>
      <c r="Y277" s="136">
        <v>4.69083226</v>
      </c>
    </row>
    <row r="278" spans="1:25" ht="26.25" outlineLevel="1" thickBot="1">
      <c r="A278" s="45" t="s">
        <v>138</v>
      </c>
      <c r="B278" s="134">
        <v>1006</v>
      </c>
      <c r="C278" s="135">
        <v>1006</v>
      </c>
      <c r="D278" s="135">
        <v>1006</v>
      </c>
      <c r="E278" s="135">
        <v>1006</v>
      </c>
      <c r="F278" s="135">
        <v>1006</v>
      </c>
      <c r="G278" s="135">
        <v>1006</v>
      </c>
      <c r="H278" s="135">
        <v>1006</v>
      </c>
      <c r="I278" s="135">
        <v>1006</v>
      </c>
      <c r="J278" s="135">
        <v>1006</v>
      </c>
      <c r="K278" s="135">
        <v>1006</v>
      </c>
      <c r="L278" s="135">
        <v>1006</v>
      </c>
      <c r="M278" s="135">
        <v>1006</v>
      </c>
      <c r="N278" s="135">
        <v>1006</v>
      </c>
      <c r="O278" s="135">
        <v>1006</v>
      </c>
      <c r="P278" s="135">
        <v>1006</v>
      </c>
      <c r="Q278" s="135">
        <v>1006</v>
      </c>
      <c r="R278" s="135">
        <v>1006</v>
      </c>
      <c r="S278" s="135">
        <v>1006</v>
      </c>
      <c r="T278" s="135">
        <v>1006</v>
      </c>
      <c r="U278" s="135">
        <v>1006</v>
      </c>
      <c r="V278" s="135">
        <v>1006</v>
      </c>
      <c r="W278" s="135">
        <v>1006</v>
      </c>
      <c r="X278" s="135">
        <v>1006</v>
      </c>
      <c r="Y278" s="136">
        <v>1006</v>
      </c>
    </row>
    <row r="279" spans="1:25" ht="19.5" customHeight="1" thickBot="1">
      <c r="A279" s="19">
        <v>10</v>
      </c>
      <c r="B279" s="131">
        <f>B280+B281+B282+B283+B284+B285</f>
        <v>7341.485587290001</v>
      </c>
      <c r="C279" s="132">
        <f aca="true" t="shared" si="37" ref="C279:Y279">C280+C281+C282+C283+C284+C285</f>
        <v>7345.50115136</v>
      </c>
      <c r="D279" s="132">
        <f t="shared" si="37"/>
        <v>7344.63998779</v>
      </c>
      <c r="E279" s="132">
        <f t="shared" si="37"/>
        <v>7362.32559223</v>
      </c>
      <c r="F279" s="132">
        <f t="shared" si="37"/>
        <v>7368.91894158</v>
      </c>
      <c r="G279" s="132">
        <f t="shared" si="37"/>
        <v>7366.831022230001</v>
      </c>
      <c r="H279" s="132">
        <f t="shared" si="37"/>
        <v>7330.764541820001</v>
      </c>
      <c r="I279" s="132">
        <f t="shared" si="37"/>
        <v>7274.93485889</v>
      </c>
      <c r="J279" s="132">
        <f t="shared" si="37"/>
        <v>7249.7653551700005</v>
      </c>
      <c r="K279" s="132">
        <f t="shared" si="37"/>
        <v>7231.1965808800005</v>
      </c>
      <c r="L279" s="132">
        <f t="shared" si="37"/>
        <v>7233.208427150001</v>
      </c>
      <c r="M279" s="132">
        <f t="shared" si="37"/>
        <v>7268.786400950001</v>
      </c>
      <c r="N279" s="132">
        <f t="shared" si="37"/>
        <v>7316.73183907</v>
      </c>
      <c r="O279" s="132">
        <f t="shared" si="37"/>
        <v>7358.33935145</v>
      </c>
      <c r="P279" s="132">
        <f t="shared" si="37"/>
        <v>7368.22419954</v>
      </c>
      <c r="Q279" s="132">
        <f t="shared" si="37"/>
        <v>7362.39130915</v>
      </c>
      <c r="R279" s="132">
        <f t="shared" si="37"/>
        <v>7366.53954761</v>
      </c>
      <c r="S279" s="132">
        <f t="shared" si="37"/>
        <v>7356.315011070001</v>
      </c>
      <c r="T279" s="132">
        <f t="shared" si="37"/>
        <v>7316.99092674</v>
      </c>
      <c r="U279" s="132">
        <f t="shared" si="37"/>
        <v>7296.33808376</v>
      </c>
      <c r="V279" s="132">
        <f t="shared" si="37"/>
        <v>7295.66314495</v>
      </c>
      <c r="W279" s="132">
        <f t="shared" si="37"/>
        <v>7292.69595878</v>
      </c>
      <c r="X279" s="132">
        <f t="shared" si="37"/>
        <v>7326.65204392</v>
      </c>
      <c r="Y279" s="133">
        <f t="shared" si="37"/>
        <v>7333.053728860001</v>
      </c>
    </row>
    <row r="280" spans="1:25" ht="51.75" outlineLevel="1" thickBot="1">
      <c r="A280" s="9" t="s">
        <v>97</v>
      </c>
      <c r="B280" s="134">
        <v>1912.67475503</v>
      </c>
      <c r="C280" s="135">
        <v>1916.6903191</v>
      </c>
      <c r="D280" s="135">
        <v>1915.82915553</v>
      </c>
      <c r="E280" s="135">
        <v>1933.51475997</v>
      </c>
      <c r="F280" s="135">
        <v>1940.10810932</v>
      </c>
      <c r="G280" s="135">
        <v>1938.02018997</v>
      </c>
      <c r="H280" s="135">
        <v>1901.95370956</v>
      </c>
      <c r="I280" s="135">
        <v>1846.12402663</v>
      </c>
      <c r="J280" s="135">
        <v>1820.95452291</v>
      </c>
      <c r="K280" s="135">
        <v>1802.38574862</v>
      </c>
      <c r="L280" s="135">
        <v>1804.39759489</v>
      </c>
      <c r="M280" s="135">
        <v>1839.97556869</v>
      </c>
      <c r="N280" s="135">
        <v>1887.92100681</v>
      </c>
      <c r="O280" s="135">
        <v>1929.52851919</v>
      </c>
      <c r="P280" s="135">
        <v>1939.41336728</v>
      </c>
      <c r="Q280" s="135">
        <v>1933.58047689</v>
      </c>
      <c r="R280" s="135">
        <v>1937.72871535</v>
      </c>
      <c r="S280" s="135">
        <v>1927.50417881</v>
      </c>
      <c r="T280" s="135">
        <v>1888.18009448</v>
      </c>
      <c r="U280" s="135">
        <v>1867.5272515</v>
      </c>
      <c r="V280" s="135">
        <v>1866.85231269</v>
      </c>
      <c r="W280" s="135">
        <v>1863.88512652</v>
      </c>
      <c r="X280" s="135">
        <v>1897.84121166</v>
      </c>
      <c r="Y280" s="136">
        <v>1904.2428966</v>
      </c>
    </row>
    <row r="281" spans="1:25" ht="39" outlineLevel="1" thickBot="1">
      <c r="A281" s="9" t="s">
        <v>101</v>
      </c>
      <c r="B281" s="134">
        <v>31.24</v>
      </c>
      <c r="C281" s="135">
        <v>31.24</v>
      </c>
      <c r="D281" s="135">
        <v>31.24</v>
      </c>
      <c r="E281" s="135">
        <v>31.24</v>
      </c>
      <c r="F281" s="135">
        <v>31.24</v>
      </c>
      <c r="G281" s="135">
        <v>31.24</v>
      </c>
      <c r="H281" s="135">
        <v>31.24</v>
      </c>
      <c r="I281" s="135">
        <v>31.24</v>
      </c>
      <c r="J281" s="135">
        <v>31.24</v>
      </c>
      <c r="K281" s="135">
        <v>31.24</v>
      </c>
      <c r="L281" s="135">
        <v>31.24</v>
      </c>
      <c r="M281" s="135">
        <v>31.24</v>
      </c>
      <c r="N281" s="135">
        <v>31.24</v>
      </c>
      <c r="O281" s="135">
        <v>31.24</v>
      </c>
      <c r="P281" s="135">
        <v>31.24</v>
      </c>
      <c r="Q281" s="135">
        <v>31.24</v>
      </c>
      <c r="R281" s="135">
        <v>31.24</v>
      </c>
      <c r="S281" s="135">
        <v>31.24</v>
      </c>
      <c r="T281" s="135">
        <v>31.24</v>
      </c>
      <c r="U281" s="135">
        <v>31.24</v>
      </c>
      <c r="V281" s="135">
        <v>31.24</v>
      </c>
      <c r="W281" s="135">
        <v>31.24</v>
      </c>
      <c r="X281" s="135">
        <v>31.24</v>
      </c>
      <c r="Y281" s="136">
        <v>31.24</v>
      </c>
    </row>
    <row r="282" spans="1:25" ht="15" outlineLevel="1" thickBot="1">
      <c r="A282" s="9" t="s">
        <v>66</v>
      </c>
      <c r="B282" s="134">
        <v>3710.76</v>
      </c>
      <c r="C282" s="135">
        <v>3710.76</v>
      </c>
      <c r="D282" s="135">
        <v>3710.76</v>
      </c>
      <c r="E282" s="135">
        <v>3710.76</v>
      </c>
      <c r="F282" s="135">
        <v>3710.76</v>
      </c>
      <c r="G282" s="135">
        <v>3710.76</v>
      </c>
      <c r="H282" s="135">
        <v>3710.76</v>
      </c>
      <c r="I282" s="135">
        <v>3710.76</v>
      </c>
      <c r="J282" s="135">
        <v>3710.76</v>
      </c>
      <c r="K282" s="135">
        <v>3710.76</v>
      </c>
      <c r="L282" s="135">
        <v>3710.76</v>
      </c>
      <c r="M282" s="135">
        <v>3710.76</v>
      </c>
      <c r="N282" s="135">
        <v>3710.76</v>
      </c>
      <c r="O282" s="135">
        <v>3710.76</v>
      </c>
      <c r="P282" s="135">
        <v>3710.76</v>
      </c>
      <c r="Q282" s="135">
        <v>3710.76</v>
      </c>
      <c r="R282" s="135">
        <v>3710.76</v>
      </c>
      <c r="S282" s="135">
        <v>3710.76</v>
      </c>
      <c r="T282" s="135">
        <v>3710.76</v>
      </c>
      <c r="U282" s="135">
        <v>3710.76</v>
      </c>
      <c r="V282" s="135">
        <v>3710.76</v>
      </c>
      <c r="W282" s="135">
        <v>3710.76</v>
      </c>
      <c r="X282" s="135">
        <v>3710.76</v>
      </c>
      <c r="Y282" s="136">
        <v>3710.76</v>
      </c>
    </row>
    <row r="283" spans="1:25" ht="15" outlineLevel="1" thickBot="1">
      <c r="A283" s="9" t="s">
        <v>67</v>
      </c>
      <c r="B283" s="134">
        <v>676.12</v>
      </c>
      <c r="C283" s="135">
        <v>676.12</v>
      </c>
      <c r="D283" s="135">
        <v>676.12</v>
      </c>
      <c r="E283" s="135">
        <v>676.12</v>
      </c>
      <c r="F283" s="135">
        <v>676.12</v>
      </c>
      <c r="G283" s="135">
        <v>676.12</v>
      </c>
      <c r="H283" s="135">
        <v>676.12</v>
      </c>
      <c r="I283" s="135">
        <v>676.12</v>
      </c>
      <c r="J283" s="135">
        <v>676.12</v>
      </c>
      <c r="K283" s="135">
        <v>676.12</v>
      </c>
      <c r="L283" s="135">
        <v>676.12</v>
      </c>
      <c r="M283" s="135">
        <v>676.12</v>
      </c>
      <c r="N283" s="135">
        <v>676.12</v>
      </c>
      <c r="O283" s="135">
        <v>676.12</v>
      </c>
      <c r="P283" s="135">
        <v>676.12</v>
      </c>
      <c r="Q283" s="135">
        <v>676.12</v>
      </c>
      <c r="R283" s="135">
        <v>676.12</v>
      </c>
      <c r="S283" s="135">
        <v>676.12</v>
      </c>
      <c r="T283" s="135">
        <v>676.12</v>
      </c>
      <c r="U283" s="135">
        <v>676.12</v>
      </c>
      <c r="V283" s="135">
        <v>676.12</v>
      </c>
      <c r="W283" s="135">
        <v>676.12</v>
      </c>
      <c r="X283" s="135">
        <v>676.12</v>
      </c>
      <c r="Y283" s="136">
        <v>676.12</v>
      </c>
    </row>
    <row r="284" spans="1:25" ht="15" outlineLevel="1" thickBot="1">
      <c r="A284" s="9" t="s">
        <v>69</v>
      </c>
      <c r="B284" s="134">
        <v>4.69083226</v>
      </c>
      <c r="C284" s="135">
        <v>4.69083226</v>
      </c>
      <c r="D284" s="135">
        <v>4.69083226</v>
      </c>
      <c r="E284" s="135">
        <v>4.69083226</v>
      </c>
      <c r="F284" s="135">
        <v>4.69083226</v>
      </c>
      <c r="G284" s="135">
        <v>4.69083226</v>
      </c>
      <c r="H284" s="135">
        <v>4.69083226</v>
      </c>
      <c r="I284" s="135">
        <v>4.69083226</v>
      </c>
      <c r="J284" s="135">
        <v>4.69083226</v>
      </c>
      <c r="K284" s="135">
        <v>4.69083226</v>
      </c>
      <c r="L284" s="135">
        <v>4.69083226</v>
      </c>
      <c r="M284" s="135">
        <v>4.69083226</v>
      </c>
      <c r="N284" s="135">
        <v>4.69083226</v>
      </c>
      <c r="O284" s="135">
        <v>4.69083226</v>
      </c>
      <c r="P284" s="135">
        <v>4.69083226</v>
      </c>
      <c r="Q284" s="135">
        <v>4.69083226</v>
      </c>
      <c r="R284" s="135">
        <v>4.69083226</v>
      </c>
      <c r="S284" s="135">
        <v>4.69083226</v>
      </c>
      <c r="T284" s="135">
        <v>4.69083226</v>
      </c>
      <c r="U284" s="135">
        <v>4.69083226</v>
      </c>
      <c r="V284" s="135">
        <v>4.69083226</v>
      </c>
      <c r="W284" s="135">
        <v>4.69083226</v>
      </c>
      <c r="X284" s="135">
        <v>4.69083226</v>
      </c>
      <c r="Y284" s="136">
        <v>4.69083226</v>
      </c>
    </row>
    <row r="285" spans="1:25" ht="26.25" outlineLevel="1" thickBot="1">
      <c r="A285" s="45" t="s">
        <v>138</v>
      </c>
      <c r="B285" s="134">
        <v>1006</v>
      </c>
      <c r="C285" s="135">
        <v>1006</v>
      </c>
      <c r="D285" s="135">
        <v>1006</v>
      </c>
      <c r="E285" s="135">
        <v>1006</v>
      </c>
      <c r="F285" s="135">
        <v>1006</v>
      </c>
      <c r="G285" s="135">
        <v>1006</v>
      </c>
      <c r="H285" s="135">
        <v>1006</v>
      </c>
      <c r="I285" s="135">
        <v>1006</v>
      </c>
      <c r="J285" s="135">
        <v>1006</v>
      </c>
      <c r="K285" s="135">
        <v>1006</v>
      </c>
      <c r="L285" s="135">
        <v>1006</v>
      </c>
      <c r="M285" s="135">
        <v>1006</v>
      </c>
      <c r="N285" s="135">
        <v>1006</v>
      </c>
      <c r="O285" s="135">
        <v>1006</v>
      </c>
      <c r="P285" s="135">
        <v>1006</v>
      </c>
      <c r="Q285" s="135">
        <v>1006</v>
      </c>
      <c r="R285" s="135">
        <v>1006</v>
      </c>
      <c r="S285" s="135">
        <v>1006</v>
      </c>
      <c r="T285" s="135">
        <v>1006</v>
      </c>
      <c r="U285" s="135">
        <v>1006</v>
      </c>
      <c r="V285" s="135">
        <v>1006</v>
      </c>
      <c r="W285" s="135">
        <v>1006</v>
      </c>
      <c r="X285" s="135">
        <v>1006</v>
      </c>
      <c r="Y285" s="136">
        <v>1006</v>
      </c>
    </row>
    <row r="286" spans="1:25" ht="19.5" customHeight="1" thickBot="1">
      <c r="A286" s="19">
        <v>11</v>
      </c>
      <c r="B286" s="131">
        <f>B287+B288+B289+B290+B291+B292</f>
        <v>7290.92070644</v>
      </c>
      <c r="C286" s="132">
        <f aca="true" t="shared" si="38" ref="C286:Y286">C287+C288+C289+C290+C291+C292</f>
        <v>7347.5055816700005</v>
      </c>
      <c r="D286" s="132">
        <f t="shared" si="38"/>
        <v>7375.495234100001</v>
      </c>
      <c r="E286" s="132">
        <f t="shared" si="38"/>
        <v>7369.079172420001</v>
      </c>
      <c r="F286" s="132">
        <f t="shared" si="38"/>
        <v>7364.5931921500005</v>
      </c>
      <c r="G286" s="132">
        <f t="shared" si="38"/>
        <v>7352.36018366</v>
      </c>
      <c r="H286" s="132">
        <f t="shared" si="38"/>
        <v>7349.28841496</v>
      </c>
      <c r="I286" s="132">
        <f t="shared" si="38"/>
        <v>7328.89287124</v>
      </c>
      <c r="J286" s="132">
        <f t="shared" si="38"/>
        <v>7255.10016649</v>
      </c>
      <c r="K286" s="132">
        <f t="shared" si="38"/>
        <v>7144.35308692</v>
      </c>
      <c r="L286" s="132">
        <f t="shared" si="38"/>
        <v>7131.39432939</v>
      </c>
      <c r="M286" s="132">
        <f t="shared" si="38"/>
        <v>7086.72263852</v>
      </c>
      <c r="N286" s="132">
        <f t="shared" si="38"/>
        <v>7144.95695584</v>
      </c>
      <c r="O286" s="132">
        <f t="shared" si="38"/>
        <v>7191.9907541600005</v>
      </c>
      <c r="P286" s="132">
        <f t="shared" si="38"/>
        <v>7216.216022250001</v>
      </c>
      <c r="Q286" s="132">
        <f t="shared" si="38"/>
        <v>7224.952163010001</v>
      </c>
      <c r="R286" s="132">
        <f t="shared" si="38"/>
        <v>7234.42416187</v>
      </c>
      <c r="S286" s="132">
        <f t="shared" si="38"/>
        <v>7226.77357241</v>
      </c>
      <c r="T286" s="132">
        <f t="shared" si="38"/>
        <v>7196.85120999</v>
      </c>
      <c r="U286" s="132">
        <f t="shared" si="38"/>
        <v>7172.080151550001</v>
      </c>
      <c r="V286" s="132">
        <f t="shared" si="38"/>
        <v>7160.60866736</v>
      </c>
      <c r="W286" s="132">
        <f t="shared" si="38"/>
        <v>7173.8056007800005</v>
      </c>
      <c r="X286" s="132">
        <f t="shared" si="38"/>
        <v>7217.32173477</v>
      </c>
      <c r="Y286" s="133">
        <f t="shared" si="38"/>
        <v>7260.500431500001</v>
      </c>
    </row>
    <row r="287" spans="1:25" ht="51.75" outlineLevel="1" thickBot="1">
      <c r="A287" s="9" t="s">
        <v>97</v>
      </c>
      <c r="B287" s="134">
        <v>1862.10987418</v>
      </c>
      <c r="C287" s="135">
        <v>1918.69474941</v>
      </c>
      <c r="D287" s="135">
        <v>1946.68440184</v>
      </c>
      <c r="E287" s="135">
        <v>1940.26834016</v>
      </c>
      <c r="F287" s="135">
        <v>1935.78235989</v>
      </c>
      <c r="G287" s="135">
        <v>1923.5493514</v>
      </c>
      <c r="H287" s="135">
        <v>1920.4775827</v>
      </c>
      <c r="I287" s="135">
        <v>1900.08203898</v>
      </c>
      <c r="J287" s="135">
        <v>1826.28933423</v>
      </c>
      <c r="K287" s="135">
        <v>1715.54225466</v>
      </c>
      <c r="L287" s="135">
        <v>1702.58349713</v>
      </c>
      <c r="M287" s="135">
        <v>1657.91180626</v>
      </c>
      <c r="N287" s="135">
        <v>1716.14612358</v>
      </c>
      <c r="O287" s="135">
        <v>1763.1799219</v>
      </c>
      <c r="P287" s="135">
        <v>1787.40518999</v>
      </c>
      <c r="Q287" s="135">
        <v>1796.14133075</v>
      </c>
      <c r="R287" s="135">
        <v>1805.61332961</v>
      </c>
      <c r="S287" s="135">
        <v>1797.96274015</v>
      </c>
      <c r="T287" s="135">
        <v>1768.04037773</v>
      </c>
      <c r="U287" s="135">
        <v>1743.26931929</v>
      </c>
      <c r="V287" s="135">
        <v>1731.7978351</v>
      </c>
      <c r="W287" s="135">
        <v>1744.99476852</v>
      </c>
      <c r="X287" s="135">
        <v>1788.51090251</v>
      </c>
      <c r="Y287" s="136">
        <v>1831.68959924</v>
      </c>
    </row>
    <row r="288" spans="1:25" ht="39" outlineLevel="1" thickBot="1">
      <c r="A288" s="9" t="s">
        <v>101</v>
      </c>
      <c r="B288" s="134">
        <v>31.24</v>
      </c>
      <c r="C288" s="135">
        <v>31.24</v>
      </c>
      <c r="D288" s="135">
        <v>31.24</v>
      </c>
      <c r="E288" s="135">
        <v>31.24</v>
      </c>
      <c r="F288" s="135">
        <v>31.24</v>
      </c>
      <c r="G288" s="135">
        <v>31.24</v>
      </c>
      <c r="H288" s="135">
        <v>31.24</v>
      </c>
      <c r="I288" s="135">
        <v>31.24</v>
      </c>
      <c r="J288" s="135">
        <v>31.24</v>
      </c>
      <c r="K288" s="135">
        <v>31.24</v>
      </c>
      <c r="L288" s="135">
        <v>31.24</v>
      </c>
      <c r="M288" s="135">
        <v>31.24</v>
      </c>
      <c r="N288" s="135">
        <v>31.24</v>
      </c>
      <c r="O288" s="135">
        <v>31.24</v>
      </c>
      <c r="P288" s="135">
        <v>31.24</v>
      </c>
      <c r="Q288" s="135">
        <v>31.24</v>
      </c>
      <c r="R288" s="135">
        <v>31.24</v>
      </c>
      <c r="S288" s="135">
        <v>31.24</v>
      </c>
      <c r="T288" s="135">
        <v>31.24</v>
      </c>
      <c r="U288" s="135">
        <v>31.24</v>
      </c>
      <c r="V288" s="135">
        <v>31.24</v>
      </c>
      <c r="W288" s="135">
        <v>31.24</v>
      </c>
      <c r="X288" s="135">
        <v>31.24</v>
      </c>
      <c r="Y288" s="136">
        <v>31.24</v>
      </c>
    </row>
    <row r="289" spans="1:25" ht="15" outlineLevel="1" thickBot="1">
      <c r="A289" s="9" t="s">
        <v>66</v>
      </c>
      <c r="B289" s="134">
        <v>3710.76</v>
      </c>
      <c r="C289" s="135">
        <v>3710.76</v>
      </c>
      <c r="D289" s="135">
        <v>3710.76</v>
      </c>
      <c r="E289" s="135">
        <v>3710.76</v>
      </c>
      <c r="F289" s="135">
        <v>3710.76</v>
      </c>
      <c r="G289" s="135">
        <v>3710.76</v>
      </c>
      <c r="H289" s="135">
        <v>3710.76</v>
      </c>
      <c r="I289" s="135">
        <v>3710.76</v>
      </c>
      <c r="J289" s="135">
        <v>3710.76</v>
      </c>
      <c r="K289" s="135">
        <v>3710.76</v>
      </c>
      <c r="L289" s="135">
        <v>3710.76</v>
      </c>
      <c r="M289" s="135">
        <v>3710.76</v>
      </c>
      <c r="N289" s="135">
        <v>3710.76</v>
      </c>
      <c r="O289" s="135">
        <v>3710.76</v>
      </c>
      <c r="P289" s="135">
        <v>3710.76</v>
      </c>
      <c r="Q289" s="135">
        <v>3710.76</v>
      </c>
      <c r="R289" s="135">
        <v>3710.76</v>
      </c>
      <c r="S289" s="135">
        <v>3710.76</v>
      </c>
      <c r="T289" s="135">
        <v>3710.76</v>
      </c>
      <c r="U289" s="135">
        <v>3710.76</v>
      </c>
      <c r="V289" s="135">
        <v>3710.76</v>
      </c>
      <c r="W289" s="135">
        <v>3710.76</v>
      </c>
      <c r="X289" s="135">
        <v>3710.76</v>
      </c>
      <c r="Y289" s="136">
        <v>3710.76</v>
      </c>
    </row>
    <row r="290" spans="1:25" ht="15" outlineLevel="1" thickBot="1">
      <c r="A290" s="9" t="s">
        <v>67</v>
      </c>
      <c r="B290" s="134">
        <v>676.12</v>
      </c>
      <c r="C290" s="135">
        <v>676.12</v>
      </c>
      <c r="D290" s="135">
        <v>676.12</v>
      </c>
      <c r="E290" s="135">
        <v>676.12</v>
      </c>
      <c r="F290" s="135">
        <v>676.12</v>
      </c>
      <c r="G290" s="135">
        <v>676.12</v>
      </c>
      <c r="H290" s="135">
        <v>676.12</v>
      </c>
      <c r="I290" s="135">
        <v>676.12</v>
      </c>
      <c r="J290" s="135">
        <v>676.12</v>
      </c>
      <c r="K290" s="135">
        <v>676.12</v>
      </c>
      <c r="L290" s="135">
        <v>676.12</v>
      </c>
      <c r="M290" s="135">
        <v>676.12</v>
      </c>
      <c r="N290" s="135">
        <v>676.12</v>
      </c>
      <c r="O290" s="135">
        <v>676.12</v>
      </c>
      <c r="P290" s="135">
        <v>676.12</v>
      </c>
      <c r="Q290" s="135">
        <v>676.12</v>
      </c>
      <c r="R290" s="135">
        <v>676.12</v>
      </c>
      <c r="S290" s="135">
        <v>676.12</v>
      </c>
      <c r="T290" s="135">
        <v>676.12</v>
      </c>
      <c r="U290" s="135">
        <v>676.12</v>
      </c>
      <c r="V290" s="135">
        <v>676.12</v>
      </c>
      <c r="W290" s="135">
        <v>676.12</v>
      </c>
      <c r="X290" s="135">
        <v>676.12</v>
      </c>
      <c r="Y290" s="136">
        <v>676.12</v>
      </c>
    </row>
    <row r="291" spans="1:25" ht="15" outlineLevel="1" thickBot="1">
      <c r="A291" s="9" t="s">
        <v>69</v>
      </c>
      <c r="B291" s="134">
        <v>4.69083226</v>
      </c>
      <c r="C291" s="135">
        <v>4.69083226</v>
      </c>
      <c r="D291" s="135">
        <v>4.69083226</v>
      </c>
      <c r="E291" s="135">
        <v>4.69083226</v>
      </c>
      <c r="F291" s="135">
        <v>4.69083226</v>
      </c>
      <c r="G291" s="135">
        <v>4.69083226</v>
      </c>
      <c r="H291" s="135">
        <v>4.69083226</v>
      </c>
      <c r="I291" s="135">
        <v>4.69083226</v>
      </c>
      <c r="J291" s="135">
        <v>4.69083226</v>
      </c>
      <c r="K291" s="135">
        <v>4.69083226</v>
      </c>
      <c r="L291" s="135">
        <v>4.69083226</v>
      </c>
      <c r="M291" s="135">
        <v>4.69083226</v>
      </c>
      <c r="N291" s="135">
        <v>4.69083226</v>
      </c>
      <c r="O291" s="135">
        <v>4.69083226</v>
      </c>
      <c r="P291" s="135">
        <v>4.69083226</v>
      </c>
      <c r="Q291" s="135">
        <v>4.69083226</v>
      </c>
      <c r="R291" s="135">
        <v>4.69083226</v>
      </c>
      <c r="S291" s="135">
        <v>4.69083226</v>
      </c>
      <c r="T291" s="135">
        <v>4.69083226</v>
      </c>
      <c r="U291" s="135">
        <v>4.69083226</v>
      </c>
      <c r="V291" s="135">
        <v>4.69083226</v>
      </c>
      <c r="W291" s="135">
        <v>4.69083226</v>
      </c>
      <c r="X291" s="135">
        <v>4.69083226</v>
      </c>
      <c r="Y291" s="136">
        <v>4.69083226</v>
      </c>
    </row>
    <row r="292" spans="1:25" ht="26.25" outlineLevel="1" thickBot="1">
      <c r="A292" s="45" t="s">
        <v>138</v>
      </c>
      <c r="B292" s="134">
        <v>1006</v>
      </c>
      <c r="C292" s="135">
        <v>1006</v>
      </c>
      <c r="D292" s="135">
        <v>1006</v>
      </c>
      <c r="E292" s="135">
        <v>1006</v>
      </c>
      <c r="F292" s="135">
        <v>1006</v>
      </c>
      <c r="G292" s="135">
        <v>1006</v>
      </c>
      <c r="H292" s="135">
        <v>1006</v>
      </c>
      <c r="I292" s="135">
        <v>1006</v>
      </c>
      <c r="J292" s="135">
        <v>1006</v>
      </c>
      <c r="K292" s="135">
        <v>1006</v>
      </c>
      <c r="L292" s="135">
        <v>1006</v>
      </c>
      <c r="M292" s="135">
        <v>1006</v>
      </c>
      <c r="N292" s="135">
        <v>1006</v>
      </c>
      <c r="O292" s="135">
        <v>1006</v>
      </c>
      <c r="P292" s="135">
        <v>1006</v>
      </c>
      <c r="Q292" s="135">
        <v>1006</v>
      </c>
      <c r="R292" s="135">
        <v>1006</v>
      </c>
      <c r="S292" s="135">
        <v>1006</v>
      </c>
      <c r="T292" s="135">
        <v>1006</v>
      </c>
      <c r="U292" s="135">
        <v>1006</v>
      </c>
      <c r="V292" s="135">
        <v>1006</v>
      </c>
      <c r="W292" s="135">
        <v>1006</v>
      </c>
      <c r="X292" s="135">
        <v>1006</v>
      </c>
      <c r="Y292" s="136">
        <v>1006</v>
      </c>
    </row>
    <row r="293" spans="1:25" ht="19.5" customHeight="1" thickBot="1">
      <c r="A293" s="19">
        <v>12</v>
      </c>
      <c r="B293" s="131">
        <f>B294+B295+B296+B297+B298+B299</f>
        <v>7312.434623880001</v>
      </c>
      <c r="C293" s="132">
        <f aca="true" t="shared" si="39" ref="C293:Y293">C294+C295+C296+C297+C298+C299</f>
        <v>7373.286134970001</v>
      </c>
      <c r="D293" s="132">
        <f t="shared" si="39"/>
        <v>7403.0227342200005</v>
      </c>
      <c r="E293" s="132">
        <f t="shared" si="39"/>
        <v>7394.54840951</v>
      </c>
      <c r="F293" s="132">
        <f t="shared" si="39"/>
        <v>7397.3976671</v>
      </c>
      <c r="G293" s="132">
        <f t="shared" si="39"/>
        <v>7392.692568050001</v>
      </c>
      <c r="H293" s="132">
        <f t="shared" si="39"/>
        <v>7381.70946481</v>
      </c>
      <c r="I293" s="132">
        <f t="shared" si="39"/>
        <v>7349.37457567</v>
      </c>
      <c r="J293" s="132">
        <f t="shared" si="39"/>
        <v>7322.83500702</v>
      </c>
      <c r="K293" s="132">
        <f t="shared" si="39"/>
        <v>7244.08420546</v>
      </c>
      <c r="L293" s="132">
        <f t="shared" si="39"/>
        <v>7206.57945981</v>
      </c>
      <c r="M293" s="132">
        <f t="shared" si="39"/>
        <v>7202.9316067400005</v>
      </c>
      <c r="N293" s="132">
        <f t="shared" si="39"/>
        <v>7233.97396912</v>
      </c>
      <c r="O293" s="132">
        <f t="shared" si="39"/>
        <v>7255.98441535</v>
      </c>
      <c r="P293" s="132">
        <f t="shared" si="39"/>
        <v>7273.58852018</v>
      </c>
      <c r="Q293" s="132">
        <f t="shared" si="39"/>
        <v>7285.95460139</v>
      </c>
      <c r="R293" s="132">
        <f t="shared" si="39"/>
        <v>7281.53199631</v>
      </c>
      <c r="S293" s="132">
        <f t="shared" si="39"/>
        <v>7264.08901195</v>
      </c>
      <c r="T293" s="132">
        <f t="shared" si="39"/>
        <v>7237.39561224</v>
      </c>
      <c r="U293" s="132">
        <f t="shared" si="39"/>
        <v>7211.967334000001</v>
      </c>
      <c r="V293" s="132">
        <f t="shared" si="39"/>
        <v>7243.83484</v>
      </c>
      <c r="W293" s="132">
        <f t="shared" si="39"/>
        <v>7250.29660727</v>
      </c>
      <c r="X293" s="132">
        <f t="shared" si="39"/>
        <v>7294.0764751100005</v>
      </c>
      <c r="Y293" s="133">
        <f t="shared" si="39"/>
        <v>7327.69762503</v>
      </c>
    </row>
    <row r="294" spans="1:25" ht="51.75" outlineLevel="1" thickBot="1">
      <c r="A294" s="9" t="s">
        <v>97</v>
      </c>
      <c r="B294" s="134">
        <v>1883.62379162</v>
      </c>
      <c r="C294" s="135">
        <v>1944.47530271</v>
      </c>
      <c r="D294" s="135">
        <v>1974.21190196</v>
      </c>
      <c r="E294" s="135">
        <v>1965.73757725</v>
      </c>
      <c r="F294" s="135">
        <v>1968.58683484</v>
      </c>
      <c r="G294" s="135">
        <v>1963.88173579</v>
      </c>
      <c r="H294" s="135">
        <v>1952.89863255</v>
      </c>
      <c r="I294" s="135">
        <v>1920.56374341</v>
      </c>
      <c r="J294" s="135">
        <v>1894.02417476</v>
      </c>
      <c r="K294" s="135">
        <v>1815.2733732</v>
      </c>
      <c r="L294" s="135">
        <v>1777.76862755</v>
      </c>
      <c r="M294" s="135">
        <v>1774.12077448</v>
      </c>
      <c r="N294" s="135">
        <v>1805.16313686</v>
      </c>
      <c r="O294" s="135">
        <v>1827.17358309</v>
      </c>
      <c r="P294" s="135">
        <v>1844.77768792</v>
      </c>
      <c r="Q294" s="135">
        <v>1857.14376913</v>
      </c>
      <c r="R294" s="135">
        <v>1852.72116405</v>
      </c>
      <c r="S294" s="135">
        <v>1835.27817969</v>
      </c>
      <c r="T294" s="135">
        <v>1808.58477998</v>
      </c>
      <c r="U294" s="135">
        <v>1783.15650174</v>
      </c>
      <c r="V294" s="135">
        <v>1815.02400774</v>
      </c>
      <c r="W294" s="135">
        <v>1821.48577501</v>
      </c>
      <c r="X294" s="135">
        <v>1865.26564285</v>
      </c>
      <c r="Y294" s="136">
        <v>1898.88679277</v>
      </c>
    </row>
    <row r="295" spans="1:25" ht="39" outlineLevel="1" thickBot="1">
      <c r="A295" s="9" t="s">
        <v>101</v>
      </c>
      <c r="B295" s="134">
        <v>31.24</v>
      </c>
      <c r="C295" s="135">
        <v>31.24</v>
      </c>
      <c r="D295" s="135">
        <v>31.24</v>
      </c>
      <c r="E295" s="135">
        <v>31.24</v>
      </c>
      <c r="F295" s="135">
        <v>31.24</v>
      </c>
      <c r="G295" s="135">
        <v>31.24</v>
      </c>
      <c r="H295" s="135">
        <v>31.24</v>
      </c>
      <c r="I295" s="135">
        <v>31.24</v>
      </c>
      <c r="J295" s="135">
        <v>31.24</v>
      </c>
      <c r="K295" s="135">
        <v>31.24</v>
      </c>
      <c r="L295" s="135">
        <v>31.24</v>
      </c>
      <c r="M295" s="135">
        <v>31.24</v>
      </c>
      <c r="N295" s="135">
        <v>31.24</v>
      </c>
      <c r="O295" s="135">
        <v>31.24</v>
      </c>
      <c r="P295" s="135">
        <v>31.24</v>
      </c>
      <c r="Q295" s="135">
        <v>31.24</v>
      </c>
      <c r="R295" s="135">
        <v>31.24</v>
      </c>
      <c r="S295" s="135">
        <v>31.24</v>
      </c>
      <c r="T295" s="135">
        <v>31.24</v>
      </c>
      <c r="U295" s="135">
        <v>31.24</v>
      </c>
      <c r="V295" s="135">
        <v>31.24</v>
      </c>
      <c r="W295" s="135">
        <v>31.24</v>
      </c>
      <c r="X295" s="135">
        <v>31.24</v>
      </c>
      <c r="Y295" s="136">
        <v>31.24</v>
      </c>
    </row>
    <row r="296" spans="1:25" ht="15" outlineLevel="1" thickBot="1">
      <c r="A296" s="9" t="s">
        <v>66</v>
      </c>
      <c r="B296" s="134">
        <v>3710.76</v>
      </c>
      <c r="C296" s="135">
        <v>3710.76</v>
      </c>
      <c r="D296" s="135">
        <v>3710.76</v>
      </c>
      <c r="E296" s="135">
        <v>3710.76</v>
      </c>
      <c r="F296" s="135">
        <v>3710.76</v>
      </c>
      <c r="G296" s="135">
        <v>3710.76</v>
      </c>
      <c r="H296" s="135">
        <v>3710.76</v>
      </c>
      <c r="I296" s="135">
        <v>3710.76</v>
      </c>
      <c r="J296" s="135">
        <v>3710.76</v>
      </c>
      <c r="K296" s="135">
        <v>3710.76</v>
      </c>
      <c r="L296" s="135">
        <v>3710.76</v>
      </c>
      <c r="M296" s="135">
        <v>3710.76</v>
      </c>
      <c r="N296" s="135">
        <v>3710.76</v>
      </c>
      <c r="O296" s="135">
        <v>3710.76</v>
      </c>
      <c r="P296" s="135">
        <v>3710.76</v>
      </c>
      <c r="Q296" s="135">
        <v>3710.76</v>
      </c>
      <c r="R296" s="135">
        <v>3710.76</v>
      </c>
      <c r="S296" s="135">
        <v>3710.76</v>
      </c>
      <c r="T296" s="135">
        <v>3710.76</v>
      </c>
      <c r="U296" s="135">
        <v>3710.76</v>
      </c>
      <c r="V296" s="135">
        <v>3710.76</v>
      </c>
      <c r="W296" s="135">
        <v>3710.76</v>
      </c>
      <c r="X296" s="135">
        <v>3710.76</v>
      </c>
      <c r="Y296" s="136">
        <v>3710.76</v>
      </c>
    </row>
    <row r="297" spans="1:25" ht="15" outlineLevel="1" thickBot="1">
      <c r="A297" s="9" t="s">
        <v>67</v>
      </c>
      <c r="B297" s="134">
        <v>676.12</v>
      </c>
      <c r="C297" s="135">
        <v>676.12</v>
      </c>
      <c r="D297" s="135">
        <v>676.12</v>
      </c>
      <c r="E297" s="135">
        <v>676.12</v>
      </c>
      <c r="F297" s="135">
        <v>676.12</v>
      </c>
      <c r="G297" s="135">
        <v>676.12</v>
      </c>
      <c r="H297" s="135">
        <v>676.12</v>
      </c>
      <c r="I297" s="135">
        <v>676.12</v>
      </c>
      <c r="J297" s="135">
        <v>676.12</v>
      </c>
      <c r="K297" s="135">
        <v>676.12</v>
      </c>
      <c r="L297" s="135">
        <v>676.12</v>
      </c>
      <c r="M297" s="135">
        <v>676.12</v>
      </c>
      <c r="N297" s="135">
        <v>676.12</v>
      </c>
      <c r="O297" s="135">
        <v>676.12</v>
      </c>
      <c r="P297" s="135">
        <v>676.12</v>
      </c>
      <c r="Q297" s="135">
        <v>676.12</v>
      </c>
      <c r="R297" s="135">
        <v>676.12</v>
      </c>
      <c r="S297" s="135">
        <v>676.12</v>
      </c>
      <c r="T297" s="135">
        <v>676.12</v>
      </c>
      <c r="U297" s="135">
        <v>676.12</v>
      </c>
      <c r="V297" s="135">
        <v>676.12</v>
      </c>
      <c r="W297" s="135">
        <v>676.12</v>
      </c>
      <c r="X297" s="135">
        <v>676.12</v>
      </c>
      <c r="Y297" s="136">
        <v>676.12</v>
      </c>
    </row>
    <row r="298" spans="1:25" ht="15" outlineLevel="1" thickBot="1">
      <c r="A298" s="9" t="s">
        <v>69</v>
      </c>
      <c r="B298" s="134">
        <v>4.69083226</v>
      </c>
      <c r="C298" s="135">
        <v>4.69083226</v>
      </c>
      <c r="D298" s="135">
        <v>4.69083226</v>
      </c>
      <c r="E298" s="135">
        <v>4.69083226</v>
      </c>
      <c r="F298" s="135">
        <v>4.69083226</v>
      </c>
      <c r="G298" s="135">
        <v>4.69083226</v>
      </c>
      <c r="H298" s="135">
        <v>4.69083226</v>
      </c>
      <c r="I298" s="135">
        <v>4.69083226</v>
      </c>
      <c r="J298" s="135">
        <v>4.69083226</v>
      </c>
      <c r="K298" s="135">
        <v>4.69083226</v>
      </c>
      <c r="L298" s="135">
        <v>4.69083226</v>
      </c>
      <c r="M298" s="135">
        <v>4.69083226</v>
      </c>
      <c r="N298" s="135">
        <v>4.69083226</v>
      </c>
      <c r="O298" s="135">
        <v>4.69083226</v>
      </c>
      <c r="P298" s="135">
        <v>4.69083226</v>
      </c>
      <c r="Q298" s="135">
        <v>4.69083226</v>
      </c>
      <c r="R298" s="135">
        <v>4.69083226</v>
      </c>
      <c r="S298" s="135">
        <v>4.69083226</v>
      </c>
      <c r="T298" s="135">
        <v>4.69083226</v>
      </c>
      <c r="U298" s="135">
        <v>4.69083226</v>
      </c>
      <c r="V298" s="135">
        <v>4.69083226</v>
      </c>
      <c r="W298" s="135">
        <v>4.69083226</v>
      </c>
      <c r="X298" s="135">
        <v>4.69083226</v>
      </c>
      <c r="Y298" s="136">
        <v>4.69083226</v>
      </c>
    </row>
    <row r="299" spans="1:25" ht="26.25" outlineLevel="1" thickBot="1">
      <c r="A299" s="45" t="s">
        <v>138</v>
      </c>
      <c r="B299" s="134">
        <v>1006</v>
      </c>
      <c r="C299" s="135">
        <v>1006</v>
      </c>
      <c r="D299" s="135">
        <v>1006</v>
      </c>
      <c r="E299" s="135">
        <v>1006</v>
      </c>
      <c r="F299" s="135">
        <v>1006</v>
      </c>
      <c r="G299" s="135">
        <v>1006</v>
      </c>
      <c r="H299" s="135">
        <v>1006</v>
      </c>
      <c r="I299" s="135">
        <v>1006</v>
      </c>
      <c r="J299" s="135">
        <v>1006</v>
      </c>
      <c r="K299" s="135">
        <v>1006</v>
      </c>
      <c r="L299" s="135">
        <v>1006</v>
      </c>
      <c r="M299" s="135">
        <v>1006</v>
      </c>
      <c r="N299" s="135">
        <v>1006</v>
      </c>
      <c r="O299" s="135">
        <v>1006</v>
      </c>
      <c r="P299" s="135">
        <v>1006</v>
      </c>
      <c r="Q299" s="135">
        <v>1006</v>
      </c>
      <c r="R299" s="135">
        <v>1006</v>
      </c>
      <c r="S299" s="135">
        <v>1006</v>
      </c>
      <c r="T299" s="135">
        <v>1006</v>
      </c>
      <c r="U299" s="135">
        <v>1006</v>
      </c>
      <c r="V299" s="135">
        <v>1006</v>
      </c>
      <c r="W299" s="135">
        <v>1006</v>
      </c>
      <c r="X299" s="135">
        <v>1006</v>
      </c>
      <c r="Y299" s="136">
        <v>1006</v>
      </c>
    </row>
    <row r="300" spans="1:25" ht="19.5" customHeight="1" thickBot="1">
      <c r="A300" s="19">
        <v>13</v>
      </c>
      <c r="B300" s="131">
        <f>B301+B302+B303+B304+B305+B306</f>
        <v>7321.71809228</v>
      </c>
      <c r="C300" s="132">
        <f aca="true" t="shared" si="40" ref="C300:Y300">C301+C302+C303+C304+C305+C306</f>
        <v>7356.14255004</v>
      </c>
      <c r="D300" s="132">
        <f t="shared" si="40"/>
        <v>7392.056158470001</v>
      </c>
      <c r="E300" s="132">
        <f t="shared" si="40"/>
        <v>7393.778746800001</v>
      </c>
      <c r="F300" s="132">
        <f t="shared" si="40"/>
        <v>7413.282058010001</v>
      </c>
      <c r="G300" s="132">
        <f t="shared" si="40"/>
        <v>7383.06398806</v>
      </c>
      <c r="H300" s="132">
        <f t="shared" si="40"/>
        <v>7344.82317004</v>
      </c>
      <c r="I300" s="132">
        <f t="shared" si="40"/>
        <v>7312.85090045</v>
      </c>
      <c r="J300" s="132">
        <f t="shared" si="40"/>
        <v>7304.506883870001</v>
      </c>
      <c r="K300" s="132">
        <f t="shared" si="40"/>
        <v>7259.3875252</v>
      </c>
      <c r="L300" s="132">
        <f t="shared" si="40"/>
        <v>7269.149072800001</v>
      </c>
      <c r="M300" s="132">
        <f t="shared" si="40"/>
        <v>7270.528803360001</v>
      </c>
      <c r="N300" s="132">
        <f t="shared" si="40"/>
        <v>7290.98978754</v>
      </c>
      <c r="O300" s="132">
        <f t="shared" si="40"/>
        <v>7311.1970207800005</v>
      </c>
      <c r="P300" s="132">
        <f t="shared" si="40"/>
        <v>7308.97472551</v>
      </c>
      <c r="Q300" s="132">
        <f t="shared" si="40"/>
        <v>7308.08549037</v>
      </c>
      <c r="R300" s="132">
        <f t="shared" si="40"/>
        <v>7301.40537759</v>
      </c>
      <c r="S300" s="132">
        <f t="shared" si="40"/>
        <v>7300.2497302</v>
      </c>
      <c r="T300" s="132">
        <f t="shared" si="40"/>
        <v>7282.5957672800005</v>
      </c>
      <c r="U300" s="132">
        <f t="shared" si="40"/>
        <v>7253.73880814</v>
      </c>
      <c r="V300" s="132">
        <f t="shared" si="40"/>
        <v>7245.621657860001</v>
      </c>
      <c r="W300" s="132">
        <f t="shared" si="40"/>
        <v>7241.50020009</v>
      </c>
      <c r="X300" s="132">
        <f t="shared" si="40"/>
        <v>7286.86366187</v>
      </c>
      <c r="Y300" s="133">
        <f t="shared" si="40"/>
        <v>7281.33520586</v>
      </c>
    </row>
    <row r="301" spans="1:25" ht="51.75" outlineLevel="1" thickBot="1">
      <c r="A301" s="9" t="s">
        <v>97</v>
      </c>
      <c r="B301" s="134">
        <v>1892.90726002</v>
      </c>
      <c r="C301" s="135">
        <v>1927.33171778</v>
      </c>
      <c r="D301" s="135">
        <v>1963.24532621</v>
      </c>
      <c r="E301" s="135">
        <v>1964.96791454</v>
      </c>
      <c r="F301" s="135">
        <v>1984.47122575</v>
      </c>
      <c r="G301" s="135">
        <v>1954.2531558</v>
      </c>
      <c r="H301" s="135">
        <v>1916.01233778</v>
      </c>
      <c r="I301" s="135">
        <v>1884.04006819</v>
      </c>
      <c r="J301" s="135">
        <v>1875.69605161</v>
      </c>
      <c r="K301" s="135">
        <v>1830.57669294</v>
      </c>
      <c r="L301" s="135">
        <v>1840.33824054</v>
      </c>
      <c r="M301" s="135">
        <v>1841.7179711</v>
      </c>
      <c r="N301" s="135">
        <v>1862.17895528</v>
      </c>
      <c r="O301" s="135">
        <v>1882.38618852</v>
      </c>
      <c r="P301" s="135">
        <v>1880.16389325</v>
      </c>
      <c r="Q301" s="135">
        <v>1879.27465811</v>
      </c>
      <c r="R301" s="135">
        <v>1872.59454533</v>
      </c>
      <c r="S301" s="135">
        <v>1871.43889794</v>
      </c>
      <c r="T301" s="135">
        <v>1853.78493502</v>
      </c>
      <c r="U301" s="135">
        <v>1824.92797588</v>
      </c>
      <c r="V301" s="135">
        <v>1816.8108256</v>
      </c>
      <c r="W301" s="135">
        <v>1812.68936783</v>
      </c>
      <c r="X301" s="135">
        <v>1858.05282961</v>
      </c>
      <c r="Y301" s="136">
        <v>1852.5243736</v>
      </c>
    </row>
    <row r="302" spans="1:25" ht="39" outlineLevel="1" thickBot="1">
      <c r="A302" s="9" t="s">
        <v>101</v>
      </c>
      <c r="B302" s="134">
        <v>31.24</v>
      </c>
      <c r="C302" s="135">
        <v>31.24</v>
      </c>
      <c r="D302" s="135">
        <v>31.24</v>
      </c>
      <c r="E302" s="135">
        <v>31.24</v>
      </c>
      <c r="F302" s="135">
        <v>31.24</v>
      </c>
      <c r="G302" s="135">
        <v>31.24</v>
      </c>
      <c r="H302" s="135">
        <v>31.24</v>
      </c>
      <c r="I302" s="135">
        <v>31.24</v>
      </c>
      <c r="J302" s="135">
        <v>31.24</v>
      </c>
      <c r="K302" s="135">
        <v>31.24</v>
      </c>
      <c r="L302" s="135">
        <v>31.24</v>
      </c>
      <c r="M302" s="135">
        <v>31.24</v>
      </c>
      <c r="N302" s="135">
        <v>31.24</v>
      </c>
      <c r="O302" s="135">
        <v>31.24</v>
      </c>
      <c r="P302" s="135">
        <v>31.24</v>
      </c>
      <c r="Q302" s="135">
        <v>31.24</v>
      </c>
      <c r="R302" s="135">
        <v>31.24</v>
      </c>
      <c r="S302" s="135">
        <v>31.24</v>
      </c>
      <c r="T302" s="135">
        <v>31.24</v>
      </c>
      <c r="U302" s="135">
        <v>31.24</v>
      </c>
      <c r="V302" s="135">
        <v>31.24</v>
      </c>
      <c r="W302" s="135">
        <v>31.24</v>
      </c>
      <c r="X302" s="135">
        <v>31.24</v>
      </c>
      <c r="Y302" s="136">
        <v>31.24</v>
      </c>
    </row>
    <row r="303" spans="1:25" ht="15" outlineLevel="1" thickBot="1">
      <c r="A303" s="9" t="s">
        <v>66</v>
      </c>
      <c r="B303" s="134">
        <v>3710.76</v>
      </c>
      <c r="C303" s="135">
        <v>3710.76</v>
      </c>
      <c r="D303" s="135">
        <v>3710.76</v>
      </c>
      <c r="E303" s="135">
        <v>3710.76</v>
      </c>
      <c r="F303" s="135">
        <v>3710.76</v>
      </c>
      <c r="G303" s="135">
        <v>3710.76</v>
      </c>
      <c r="H303" s="135">
        <v>3710.76</v>
      </c>
      <c r="I303" s="135">
        <v>3710.76</v>
      </c>
      <c r="J303" s="135">
        <v>3710.76</v>
      </c>
      <c r="K303" s="135">
        <v>3710.76</v>
      </c>
      <c r="L303" s="135">
        <v>3710.76</v>
      </c>
      <c r="M303" s="135">
        <v>3710.76</v>
      </c>
      <c r="N303" s="135">
        <v>3710.76</v>
      </c>
      <c r="O303" s="135">
        <v>3710.76</v>
      </c>
      <c r="P303" s="135">
        <v>3710.76</v>
      </c>
      <c r="Q303" s="135">
        <v>3710.76</v>
      </c>
      <c r="R303" s="135">
        <v>3710.76</v>
      </c>
      <c r="S303" s="135">
        <v>3710.76</v>
      </c>
      <c r="T303" s="135">
        <v>3710.76</v>
      </c>
      <c r="U303" s="135">
        <v>3710.76</v>
      </c>
      <c r="V303" s="135">
        <v>3710.76</v>
      </c>
      <c r="W303" s="135">
        <v>3710.76</v>
      </c>
      <c r="X303" s="135">
        <v>3710.76</v>
      </c>
      <c r="Y303" s="136">
        <v>3710.76</v>
      </c>
    </row>
    <row r="304" spans="1:25" ht="15" outlineLevel="1" thickBot="1">
      <c r="A304" s="9" t="s">
        <v>67</v>
      </c>
      <c r="B304" s="134">
        <v>676.12</v>
      </c>
      <c r="C304" s="135">
        <v>676.12</v>
      </c>
      <c r="D304" s="135">
        <v>676.12</v>
      </c>
      <c r="E304" s="135">
        <v>676.12</v>
      </c>
      <c r="F304" s="135">
        <v>676.12</v>
      </c>
      <c r="G304" s="135">
        <v>676.12</v>
      </c>
      <c r="H304" s="135">
        <v>676.12</v>
      </c>
      <c r="I304" s="135">
        <v>676.12</v>
      </c>
      <c r="J304" s="135">
        <v>676.12</v>
      </c>
      <c r="K304" s="135">
        <v>676.12</v>
      </c>
      <c r="L304" s="135">
        <v>676.12</v>
      </c>
      <c r="M304" s="135">
        <v>676.12</v>
      </c>
      <c r="N304" s="135">
        <v>676.12</v>
      </c>
      <c r="O304" s="135">
        <v>676.12</v>
      </c>
      <c r="P304" s="135">
        <v>676.12</v>
      </c>
      <c r="Q304" s="135">
        <v>676.12</v>
      </c>
      <c r="R304" s="135">
        <v>676.12</v>
      </c>
      <c r="S304" s="135">
        <v>676.12</v>
      </c>
      <c r="T304" s="135">
        <v>676.12</v>
      </c>
      <c r="U304" s="135">
        <v>676.12</v>
      </c>
      <c r="V304" s="135">
        <v>676.12</v>
      </c>
      <c r="W304" s="135">
        <v>676.12</v>
      </c>
      <c r="X304" s="135">
        <v>676.12</v>
      </c>
      <c r="Y304" s="136">
        <v>676.12</v>
      </c>
    </row>
    <row r="305" spans="1:25" ht="15" outlineLevel="1" thickBot="1">
      <c r="A305" s="9" t="s">
        <v>69</v>
      </c>
      <c r="B305" s="134">
        <v>4.69083226</v>
      </c>
      <c r="C305" s="135">
        <v>4.69083226</v>
      </c>
      <c r="D305" s="135">
        <v>4.69083226</v>
      </c>
      <c r="E305" s="135">
        <v>4.69083226</v>
      </c>
      <c r="F305" s="135">
        <v>4.69083226</v>
      </c>
      <c r="G305" s="135">
        <v>4.69083226</v>
      </c>
      <c r="H305" s="135">
        <v>4.69083226</v>
      </c>
      <c r="I305" s="135">
        <v>4.69083226</v>
      </c>
      <c r="J305" s="135">
        <v>4.69083226</v>
      </c>
      <c r="K305" s="135">
        <v>4.69083226</v>
      </c>
      <c r="L305" s="135">
        <v>4.69083226</v>
      </c>
      <c r="M305" s="135">
        <v>4.69083226</v>
      </c>
      <c r="N305" s="135">
        <v>4.69083226</v>
      </c>
      <c r="O305" s="135">
        <v>4.69083226</v>
      </c>
      <c r="P305" s="135">
        <v>4.69083226</v>
      </c>
      <c r="Q305" s="135">
        <v>4.69083226</v>
      </c>
      <c r="R305" s="135">
        <v>4.69083226</v>
      </c>
      <c r="S305" s="135">
        <v>4.69083226</v>
      </c>
      <c r="T305" s="135">
        <v>4.69083226</v>
      </c>
      <c r="U305" s="135">
        <v>4.69083226</v>
      </c>
      <c r="V305" s="135">
        <v>4.69083226</v>
      </c>
      <c r="W305" s="135">
        <v>4.69083226</v>
      </c>
      <c r="X305" s="135">
        <v>4.69083226</v>
      </c>
      <c r="Y305" s="136">
        <v>4.69083226</v>
      </c>
    </row>
    <row r="306" spans="1:25" ht="26.25" outlineLevel="1" thickBot="1">
      <c r="A306" s="45" t="s">
        <v>138</v>
      </c>
      <c r="B306" s="134">
        <v>1006</v>
      </c>
      <c r="C306" s="135">
        <v>1006</v>
      </c>
      <c r="D306" s="135">
        <v>1006</v>
      </c>
      <c r="E306" s="135">
        <v>1006</v>
      </c>
      <c r="F306" s="135">
        <v>1006</v>
      </c>
      <c r="G306" s="135">
        <v>1006</v>
      </c>
      <c r="H306" s="135">
        <v>1006</v>
      </c>
      <c r="I306" s="135">
        <v>1006</v>
      </c>
      <c r="J306" s="135">
        <v>1006</v>
      </c>
      <c r="K306" s="135">
        <v>1006</v>
      </c>
      <c r="L306" s="135">
        <v>1006</v>
      </c>
      <c r="M306" s="135">
        <v>1006</v>
      </c>
      <c r="N306" s="135">
        <v>1006</v>
      </c>
      <c r="O306" s="135">
        <v>1006</v>
      </c>
      <c r="P306" s="135">
        <v>1006</v>
      </c>
      <c r="Q306" s="135">
        <v>1006</v>
      </c>
      <c r="R306" s="135">
        <v>1006</v>
      </c>
      <c r="S306" s="135">
        <v>1006</v>
      </c>
      <c r="T306" s="135">
        <v>1006</v>
      </c>
      <c r="U306" s="135">
        <v>1006</v>
      </c>
      <c r="V306" s="135">
        <v>1006</v>
      </c>
      <c r="W306" s="135">
        <v>1006</v>
      </c>
      <c r="X306" s="135">
        <v>1006</v>
      </c>
      <c r="Y306" s="136">
        <v>1006</v>
      </c>
    </row>
    <row r="307" spans="1:25" ht="19.5" customHeight="1" thickBot="1">
      <c r="A307" s="19">
        <v>14</v>
      </c>
      <c r="B307" s="131">
        <f>B308+B309+B310+B311+B312+B313</f>
        <v>7366.78051491</v>
      </c>
      <c r="C307" s="132">
        <f aca="true" t="shared" si="41" ref="C307:Y307">C308+C309+C310+C311+C312+C313</f>
        <v>7430.022389240001</v>
      </c>
      <c r="D307" s="132">
        <f t="shared" si="41"/>
        <v>7469.856000330001</v>
      </c>
      <c r="E307" s="132">
        <f t="shared" si="41"/>
        <v>7476.44181328</v>
      </c>
      <c r="F307" s="132">
        <f t="shared" si="41"/>
        <v>7476.20605383</v>
      </c>
      <c r="G307" s="132">
        <f t="shared" si="41"/>
        <v>7464.57454763</v>
      </c>
      <c r="H307" s="132">
        <f t="shared" si="41"/>
        <v>7397.43044721</v>
      </c>
      <c r="I307" s="132">
        <f t="shared" si="41"/>
        <v>7324.342132940001</v>
      </c>
      <c r="J307" s="132">
        <f t="shared" si="41"/>
        <v>7329.753119790001</v>
      </c>
      <c r="K307" s="132">
        <f t="shared" si="41"/>
        <v>7284.419780900001</v>
      </c>
      <c r="L307" s="132">
        <f t="shared" si="41"/>
        <v>7268.56976345</v>
      </c>
      <c r="M307" s="132">
        <f t="shared" si="41"/>
        <v>7245.85179264</v>
      </c>
      <c r="N307" s="132">
        <f t="shared" si="41"/>
        <v>7285.24885581</v>
      </c>
      <c r="O307" s="132">
        <f t="shared" si="41"/>
        <v>7314.03767339</v>
      </c>
      <c r="P307" s="132">
        <f t="shared" si="41"/>
        <v>7317.467990540001</v>
      </c>
      <c r="Q307" s="132">
        <f t="shared" si="41"/>
        <v>7321.50589052</v>
      </c>
      <c r="R307" s="132">
        <f t="shared" si="41"/>
        <v>7310.19478826</v>
      </c>
      <c r="S307" s="132">
        <f t="shared" si="41"/>
        <v>7286.48969848</v>
      </c>
      <c r="T307" s="132">
        <f t="shared" si="41"/>
        <v>7272.04904038</v>
      </c>
      <c r="U307" s="132">
        <f t="shared" si="41"/>
        <v>7241.6177281400005</v>
      </c>
      <c r="V307" s="132">
        <f t="shared" si="41"/>
        <v>7261.50802308</v>
      </c>
      <c r="W307" s="132">
        <f t="shared" si="41"/>
        <v>7278.47814681</v>
      </c>
      <c r="X307" s="132">
        <f t="shared" si="41"/>
        <v>7318.041453350001</v>
      </c>
      <c r="Y307" s="133">
        <f t="shared" si="41"/>
        <v>7326.03494125</v>
      </c>
    </row>
    <row r="308" spans="1:25" ht="51.75" outlineLevel="1" thickBot="1">
      <c r="A308" s="9" t="s">
        <v>97</v>
      </c>
      <c r="B308" s="134">
        <v>1937.96968265</v>
      </c>
      <c r="C308" s="135">
        <v>2001.21155698</v>
      </c>
      <c r="D308" s="135">
        <v>2041.04516807</v>
      </c>
      <c r="E308" s="135">
        <v>2047.63098102</v>
      </c>
      <c r="F308" s="135">
        <v>2047.39522157</v>
      </c>
      <c r="G308" s="135">
        <v>2035.76371537</v>
      </c>
      <c r="H308" s="135">
        <v>1968.61961495</v>
      </c>
      <c r="I308" s="135">
        <v>1895.53130068</v>
      </c>
      <c r="J308" s="135">
        <v>1900.94228753</v>
      </c>
      <c r="K308" s="135">
        <v>1855.60894864</v>
      </c>
      <c r="L308" s="135">
        <v>1839.75893119</v>
      </c>
      <c r="M308" s="135">
        <v>1817.04096038</v>
      </c>
      <c r="N308" s="135">
        <v>1856.43802355</v>
      </c>
      <c r="O308" s="135">
        <v>1885.22684113</v>
      </c>
      <c r="P308" s="135">
        <v>1888.65715828</v>
      </c>
      <c r="Q308" s="135">
        <v>1892.69505826</v>
      </c>
      <c r="R308" s="135">
        <v>1881.383956</v>
      </c>
      <c r="S308" s="135">
        <v>1857.67886622</v>
      </c>
      <c r="T308" s="135">
        <v>1843.23820812</v>
      </c>
      <c r="U308" s="135">
        <v>1812.80689588</v>
      </c>
      <c r="V308" s="135">
        <v>1832.69719082</v>
      </c>
      <c r="W308" s="135">
        <v>1849.66731455</v>
      </c>
      <c r="X308" s="135">
        <v>1889.23062109</v>
      </c>
      <c r="Y308" s="136">
        <v>1897.22410899</v>
      </c>
    </row>
    <row r="309" spans="1:25" ht="39" outlineLevel="1" thickBot="1">
      <c r="A309" s="9" t="s">
        <v>101</v>
      </c>
      <c r="B309" s="134">
        <v>31.24</v>
      </c>
      <c r="C309" s="135">
        <v>31.24</v>
      </c>
      <c r="D309" s="135">
        <v>31.24</v>
      </c>
      <c r="E309" s="135">
        <v>31.24</v>
      </c>
      <c r="F309" s="135">
        <v>31.24</v>
      </c>
      <c r="G309" s="135">
        <v>31.24</v>
      </c>
      <c r="H309" s="135">
        <v>31.24</v>
      </c>
      <c r="I309" s="135">
        <v>31.24</v>
      </c>
      <c r="J309" s="135">
        <v>31.24</v>
      </c>
      <c r="K309" s="135">
        <v>31.24</v>
      </c>
      <c r="L309" s="135">
        <v>31.24</v>
      </c>
      <c r="M309" s="135">
        <v>31.24</v>
      </c>
      <c r="N309" s="135">
        <v>31.24</v>
      </c>
      <c r="O309" s="135">
        <v>31.24</v>
      </c>
      <c r="P309" s="135">
        <v>31.24</v>
      </c>
      <c r="Q309" s="135">
        <v>31.24</v>
      </c>
      <c r="R309" s="135">
        <v>31.24</v>
      </c>
      <c r="S309" s="135">
        <v>31.24</v>
      </c>
      <c r="T309" s="135">
        <v>31.24</v>
      </c>
      <c r="U309" s="135">
        <v>31.24</v>
      </c>
      <c r="V309" s="135">
        <v>31.24</v>
      </c>
      <c r="W309" s="135">
        <v>31.24</v>
      </c>
      <c r="X309" s="135">
        <v>31.24</v>
      </c>
      <c r="Y309" s="136">
        <v>31.24</v>
      </c>
    </row>
    <row r="310" spans="1:25" ht="15" outlineLevel="1" thickBot="1">
      <c r="A310" s="9" t="s">
        <v>66</v>
      </c>
      <c r="B310" s="134">
        <v>3710.76</v>
      </c>
      <c r="C310" s="135">
        <v>3710.76</v>
      </c>
      <c r="D310" s="135">
        <v>3710.76</v>
      </c>
      <c r="E310" s="135">
        <v>3710.76</v>
      </c>
      <c r="F310" s="135">
        <v>3710.76</v>
      </c>
      <c r="G310" s="135">
        <v>3710.76</v>
      </c>
      <c r="H310" s="135">
        <v>3710.76</v>
      </c>
      <c r="I310" s="135">
        <v>3710.76</v>
      </c>
      <c r="J310" s="135">
        <v>3710.76</v>
      </c>
      <c r="K310" s="135">
        <v>3710.76</v>
      </c>
      <c r="L310" s="135">
        <v>3710.76</v>
      </c>
      <c r="M310" s="135">
        <v>3710.76</v>
      </c>
      <c r="N310" s="135">
        <v>3710.76</v>
      </c>
      <c r="O310" s="135">
        <v>3710.76</v>
      </c>
      <c r="P310" s="135">
        <v>3710.76</v>
      </c>
      <c r="Q310" s="135">
        <v>3710.76</v>
      </c>
      <c r="R310" s="135">
        <v>3710.76</v>
      </c>
      <c r="S310" s="135">
        <v>3710.76</v>
      </c>
      <c r="T310" s="135">
        <v>3710.76</v>
      </c>
      <c r="U310" s="135">
        <v>3710.76</v>
      </c>
      <c r="V310" s="135">
        <v>3710.76</v>
      </c>
      <c r="W310" s="135">
        <v>3710.76</v>
      </c>
      <c r="X310" s="135">
        <v>3710.76</v>
      </c>
      <c r="Y310" s="136">
        <v>3710.76</v>
      </c>
    </row>
    <row r="311" spans="1:25" ht="15" outlineLevel="1" thickBot="1">
      <c r="A311" s="9" t="s">
        <v>67</v>
      </c>
      <c r="B311" s="134">
        <v>676.12</v>
      </c>
      <c r="C311" s="135">
        <v>676.12</v>
      </c>
      <c r="D311" s="135">
        <v>676.12</v>
      </c>
      <c r="E311" s="135">
        <v>676.12</v>
      </c>
      <c r="F311" s="135">
        <v>676.12</v>
      </c>
      <c r="G311" s="135">
        <v>676.12</v>
      </c>
      <c r="H311" s="135">
        <v>676.12</v>
      </c>
      <c r="I311" s="135">
        <v>676.12</v>
      </c>
      <c r="J311" s="135">
        <v>676.12</v>
      </c>
      <c r="K311" s="135">
        <v>676.12</v>
      </c>
      <c r="L311" s="135">
        <v>676.12</v>
      </c>
      <c r="M311" s="135">
        <v>676.12</v>
      </c>
      <c r="N311" s="135">
        <v>676.12</v>
      </c>
      <c r="O311" s="135">
        <v>676.12</v>
      </c>
      <c r="P311" s="135">
        <v>676.12</v>
      </c>
      <c r="Q311" s="135">
        <v>676.12</v>
      </c>
      <c r="R311" s="135">
        <v>676.12</v>
      </c>
      <c r="S311" s="135">
        <v>676.12</v>
      </c>
      <c r="T311" s="135">
        <v>676.12</v>
      </c>
      <c r="U311" s="135">
        <v>676.12</v>
      </c>
      <c r="V311" s="135">
        <v>676.12</v>
      </c>
      <c r="W311" s="135">
        <v>676.12</v>
      </c>
      <c r="X311" s="135">
        <v>676.12</v>
      </c>
      <c r="Y311" s="136">
        <v>676.12</v>
      </c>
    </row>
    <row r="312" spans="1:25" ht="15" outlineLevel="1" thickBot="1">
      <c r="A312" s="9" t="s">
        <v>69</v>
      </c>
      <c r="B312" s="134">
        <v>4.69083226</v>
      </c>
      <c r="C312" s="135">
        <v>4.69083226</v>
      </c>
      <c r="D312" s="135">
        <v>4.69083226</v>
      </c>
      <c r="E312" s="135">
        <v>4.69083226</v>
      </c>
      <c r="F312" s="135">
        <v>4.69083226</v>
      </c>
      <c r="G312" s="135">
        <v>4.69083226</v>
      </c>
      <c r="H312" s="135">
        <v>4.69083226</v>
      </c>
      <c r="I312" s="135">
        <v>4.69083226</v>
      </c>
      <c r="J312" s="135">
        <v>4.69083226</v>
      </c>
      <c r="K312" s="135">
        <v>4.69083226</v>
      </c>
      <c r="L312" s="135">
        <v>4.69083226</v>
      </c>
      <c r="M312" s="135">
        <v>4.69083226</v>
      </c>
      <c r="N312" s="135">
        <v>4.69083226</v>
      </c>
      <c r="O312" s="135">
        <v>4.69083226</v>
      </c>
      <c r="P312" s="135">
        <v>4.69083226</v>
      </c>
      <c r="Q312" s="135">
        <v>4.69083226</v>
      </c>
      <c r="R312" s="135">
        <v>4.69083226</v>
      </c>
      <c r="S312" s="135">
        <v>4.69083226</v>
      </c>
      <c r="T312" s="135">
        <v>4.69083226</v>
      </c>
      <c r="U312" s="135">
        <v>4.69083226</v>
      </c>
      <c r="V312" s="135">
        <v>4.69083226</v>
      </c>
      <c r="W312" s="135">
        <v>4.69083226</v>
      </c>
      <c r="X312" s="135">
        <v>4.69083226</v>
      </c>
      <c r="Y312" s="136">
        <v>4.69083226</v>
      </c>
    </row>
    <row r="313" spans="1:25" ht="26.25" outlineLevel="1" thickBot="1">
      <c r="A313" s="45" t="s">
        <v>138</v>
      </c>
      <c r="B313" s="134">
        <v>1006</v>
      </c>
      <c r="C313" s="135">
        <v>1006</v>
      </c>
      <c r="D313" s="135">
        <v>1006</v>
      </c>
      <c r="E313" s="135">
        <v>1006</v>
      </c>
      <c r="F313" s="135">
        <v>1006</v>
      </c>
      <c r="G313" s="135">
        <v>1006</v>
      </c>
      <c r="H313" s="135">
        <v>1006</v>
      </c>
      <c r="I313" s="135">
        <v>1006</v>
      </c>
      <c r="J313" s="135">
        <v>1006</v>
      </c>
      <c r="K313" s="135">
        <v>1006</v>
      </c>
      <c r="L313" s="135">
        <v>1006</v>
      </c>
      <c r="M313" s="135">
        <v>1006</v>
      </c>
      <c r="N313" s="135">
        <v>1006</v>
      </c>
      <c r="O313" s="135">
        <v>1006</v>
      </c>
      <c r="P313" s="135">
        <v>1006</v>
      </c>
      <c r="Q313" s="135">
        <v>1006</v>
      </c>
      <c r="R313" s="135">
        <v>1006</v>
      </c>
      <c r="S313" s="135">
        <v>1006</v>
      </c>
      <c r="T313" s="135">
        <v>1006</v>
      </c>
      <c r="U313" s="135">
        <v>1006</v>
      </c>
      <c r="V313" s="135">
        <v>1006</v>
      </c>
      <c r="W313" s="135">
        <v>1006</v>
      </c>
      <c r="X313" s="135">
        <v>1006</v>
      </c>
      <c r="Y313" s="136">
        <v>1006</v>
      </c>
    </row>
    <row r="314" spans="1:25" ht="19.5" customHeight="1" thickBot="1">
      <c r="A314" s="19">
        <v>15</v>
      </c>
      <c r="B314" s="131">
        <f>B315+B316+B317+B318+B319+B320</f>
        <v>7357.41478293</v>
      </c>
      <c r="C314" s="132">
        <f aca="true" t="shared" si="42" ref="C314:Y314">C315+C316+C317+C318+C319+C320</f>
        <v>7416.978269</v>
      </c>
      <c r="D314" s="132">
        <f t="shared" si="42"/>
        <v>7450.44961133</v>
      </c>
      <c r="E314" s="132">
        <f t="shared" si="42"/>
        <v>7460.6140269200005</v>
      </c>
      <c r="F314" s="132">
        <f t="shared" si="42"/>
        <v>7461.39441754</v>
      </c>
      <c r="G314" s="132">
        <f t="shared" si="42"/>
        <v>7446.876778530001</v>
      </c>
      <c r="H314" s="132">
        <f t="shared" si="42"/>
        <v>7372.7752853</v>
      </c>
      <c r="I314" s="132">
        <f t="shared" si="42"/>
        <v>7301.177107590001</v>
      </c>
      <c r="J314" s="132">
        <f t="shared" si="42"/>
        <v>7299.64695155</v>
      </c>
      <c r="K314" s="132">
        <f t="shared" si="42"/>
        <v>7256.56083356</v>
      </c>
      <c r="L314" s="132">
        <f t="shared" si="42"/>
        <v>7245.499607690001</v>
      </c>
      <c r="M314" s="132">
        <f t="shared" si="42"/>
        <v>7256.584840930001</v>
      </c>
      <c r="N314" s="132">
        <f t="shared" si="42"/>
        <v>7290.304075280001</v>
      </c>
      <c r="O314" s="132">
        <f t="shared" si="42"/>
        <v>7300.29120485</v>
      </c>
      <c r="P314" s="132">
        <f t="shared" si="42"/>
        <v>7306.95876534</v>
      </c>
      <c r="Q314" s="132">
        <f t="shared" si="42"/>
        <v>7321.134842150001</v>
      </c>
      <c r="R314" s="132">
        <f t="shared" si="42"/>
        <v>7317.70127052</v>
      </c>
      <c r="S314" s="132">
        <f t="shared" si="42"/>
        <v>7298.90781635</v>
      </c>
      <c r="T314" s="132">
        <f t="shared" si="42"/>
        <v>7272.07207774</v>
      </c>
      <c r="U314" s="132">
        <f t="shared" si="42"/>
        <v>7235.94567521</v>
      </c>
      <c r="V314" s="132">
        <f t="shared" si="42"/>
        <v>7235.309364600001</v>
      </c>
      <c r="W314" s="132">
        <f t="shared" si="42"/>
        <v>7250.479830370001</v>
      </c>
      <c r="X314" s="132">
        <f t="shared" si="42"/>
        <v>7288.32832973</v>
      </c>
      <c r="Y314" s="133">
        <f t="shared" si="42"/>
        <v>7308.112522900001</v>
      </c>
    </row>
    <row r="315" spans="1:25" ht="51.75" outlineLevel="1" thickBot="1">
      <c r="A315" s="9" t="s">
        <v>97</v>
      </c>
      <c r="B315" s="134">
        <v>1928.60395067</v>
      </c>
      <c r="C315" s="135">
        <v>1988.16743674</v>
      </c>
      <c r="D315" s="135">
        <v>2021.63877907</v>
      </c>
      <c r="E315" s="135">
        <v>2031.80319466</v>
      </c>
      <c r="F315" s="135">
        <v>2032.58358528</v>
      </c>
      <c r="G315" s="135">
        <v>2018.06594627</v>
      </c>
      <c r="H315" s="135">
        <v>1943.96445304</v>
      </c>
      <c r="I315" s="135">
        <v>1872.36627533</v>
      </c>
      <c r="J315" s="135">
        <v>1870.83611929</v>
      </c>
      <c r="K315" s="135">
        <v>1827.7500013</v>
      </c>
      <c r="L315" s="135">
        <v>1816.68877543</v>
      </c>
      <c r="M315" s="135">
        <v>1827.77400867</v>
      </c>
      <c r="N315" s="135">
        <v>1861.49324302</v>
      </c>
      <c r="O315" s="135">
        <v>1871.48037259</v>
      </c>
      <c r="P315" s="135">
        <v>1878.14793308</v>
      </c>
      <c r="Q315" s="135">
        <v>1892.32400989</v>
      </c>
      <c r="R315" s="135">
        <v>1888.89043826</v>
      </c>
      <c r="S315" s="135">
        <v>1870.09698409</v>
      </c>
      <c r="T315" s="135">
        <v>1843.26124548</v>
      </c>
      <c r="U315" s="135">
        <v>1807.13484295</v>
      </c>
      <c r="V315" s="135">
        <v>1806.49853234</v>
      </c>
      <c r="W315" s="135">
        <v>1821.66899811</v>
      </c>
      <c r="X315" s="135">
        <v>1859.51749747</v>
      </c>
      <c r="Y315" s="136">
        <v>1879.30169064</v>
      </c>
    </row>
    <row r="316" spans="1:25" ht="39" outlineLevel="1" thickBot="1">
      <c r="A316" s="9" t="s">
        <v>101</v>
      </c>
      <c r="B316" s="134">
        <v>31.24</v>
      </c>
      <c r="C316" s="135">
        <v>31.24</v>
      </c>
      <c r="D316" s="135">
        <v>31.24</v>
      </c>
      <c r="E316" s="135">
        <v>31.24</v>
      </c>
      <c r="F316" s="135">
        <v>31.24</v>
      </c>
      <c r="G316" s="135">
        <v>31.24</v>
      </c>
      <c r="H316" s="135">
        <v>31.24</v>
      </c>
      <c r="I316" s="135">
        <v>31.24</v>
      </c>
      <c r="J316" s="135">
        <v>31.24</v>
      </c>
      <c r="K316" s="135">
        <v>31.24</v>
      </c>
      <c r="L316" s="135">
        <v>31.24</v>
      </c>
      <c r="M316" s="135">
        <v>31.24</v>
      </c>
      <c r="N316" s="135">
        <v>31.24</v>
      </c>
      <c r="O316" s="135">
        <v>31.24</v>
      </c>
      <c r="P316" s="135">
        <v>31.24</v>
      </c>
      <c r="Q316" s="135">
        <v>31.24</v>
      </c>
      <c r="R316" s="135">
        <v>31.24</v>
      </c>
      <c r="S316" s="135">
        <v>31.24</v>
      </c>
      <c r="T316" s="135">
        <v>31.24</v>
      </c>
      <c r="U316" s="135">
        <v>31.24</v>
      </c>
      <c r="V316" s="135">
        <v>31.24</v>
      </c>
      <c r="W316" s="135">
        <v>31.24</v>
      </c>
      <c r="X316" s="135">
        <v>31.24</v>
      </c>
      <c r="Y316" s="136">
        <v>31.24</v>
      </c>
    </row>
    <row r="317" spans="1:25" ht="15" outlineLevel="1" thickBot="1">
      <c r="A317" s="9" t="s">
        <v>66</v>
      </c>
      <c r="B317" s="134">
        <v>3710.76</v>
      </c>
      <c r="C317" s="135">
        <v>3710.76</v>
      </c>
      <c r="D317" s="135">
        <v>3710.76</v>
      </c>
      <c r="E317" s="135">
        <v>3710.76</v>
      </c>
      <c r="F317" s="135">
        <v>3710.76</v>
      </c>
      <c r="G317" s="135">
        <v>3710.76</v>
      </c>
      <c r="H317" s="135">
        <v>3710.76</v>
      </c>
      <c r="I317" s="135">
        <v>3710.76</v>
      </c>
      <c r="J317" s="135">
        <v>3710.76</v>
      </c>
      <c r="K317" s="135">
        <v>3710.76</v>
      </c>
      <c r="L317" s="135">
        <v>3710.76</v>
      </c>
      <c r="M317" s="135">
        <v>3710.76</v>
      </c>
      <c r="N317" s="135">
        <v>3710.76</v>
      </c>
      <c r="O317" s="135">
        <v>3710.76</v>
      </c>
      <c r="P317" s="135">
        <v>3710.76</v>
      </c>
      <c r="Q317" s="135">
        <v>3710.76</v>
      </c>
      <c r="R317" s="135">
        <v>3710.76</v>
      </c>
      <c r="S317" s="135">
        <v>3710.76</v>
      </c>
      <c r="T317" s="135">
        <v>3710.76</v>
      </c>
      <c r="U317" s="135">
        <v>3710.76</v>
      </c>
      <c r="V317" s="135">
        <v>3710.76</v>
      </c>
      <c r="W317" s="135">
        <v>3710.76</v>
      </c>
      <c r="X317" s="135">
        <v>3710.76</v>
      </c>
      <c r="Y317" s="136">
        <v>3710.76</v>
      </c>
    </row>
    <row r="318" spans="1:25" ht="15" outlineLevel="1" thickBot="1">
      <c r="A318" s="9" t="s">
        <v>67</v>
      </c>
      <c r="B318" s="134">
        <v>676.12</v>
      </c>
      <c r="C318" s="135">
        <v>676.12</v>
      </c>
      <c r="D318" s="135">
        <v>676.12</v>
      </c>
      <c r="E318" s="135">
        <v>676.12</v>
      </c>
      <c r="F318" s="135">
        <v>676.12</v>
      </c>
      <c r="G318" s="135">
        <v>676.12</v>
      </c>
      <c r="H318" s="135">
        <v>676.12</v>
      </c>
      <c r="I318" s="135">
        <v>676.12</v>
      </c>
      <c r="J318" s="135">
        <v>676.12</v>
      </c>
      <c r="K318" s="135">
        <v>676.12</v>
      </c>
      <c r="L318" s="135">
        <v>676.12</v>
      </c>
      <c r="M318" s="135">
        <v>676.12</v>
      </c>
      <c r="N318" s="135">
        <v>676.12</v>
      </c>
      <c r="O318" s="135">
        <v>676.12</v>
      </c>
      <c r="P318" s="135">
        <v>676.12</v>
      </c>
      <c r="Q318" s="135">
        <v>676.12</v>
      </c>
      <c r="R318" s="135">
        <v>676.12</v>
      </c>
      <c r="S318" s="135">
        <v>676.12</v>
      </c>
      <c r="T318" s="135">
        <v>676.12</v>
      </c>
      <c r="U318" s="135">
        <v>676.12</v>
      </c>
      <c r="V318" s="135">
        <v>676.12</v>
      </c>
      <c r="W318" s="135">
        <v>676.12</v>
      </c>
      <c r="X318" s="135">
        <v>676.12</v>
      </c>
      <c r="Y318" s="136">
        <v>676.12</v>
      </c>
    </row>
    <row r="319" spans="1:25" ht="15" outlineLevel="1" thickBot="1">
      <c r="A319" s="9" t="s">
        <v>69</v>
      </c>
      <c r="B319" s="134">
        <v>4.69083226</v>
      </c>
      <c r="C319" s="135">
        <v>4.69083226</v>
      </c>
      <c r="D319" s="135">
        <v>4.69083226</v>
      </c>
      <c r="E319" s="135">
        <v>4.69083226</v>
      </c>
      <c r="F319" s="135">
        <v>4.69083226</v>
      </c>
      <c r="G319" s="135">
        <v>4.69083226</v>
      </c>
      <c r="H319" s="135">
        <v>4.69083226</v>
      </c>
      <c r="I319" s="135">
        <v>4.69083226</v>
      </c>
      <c r="J319" s="135">
        <v>4.69083226</v>
      </c>
      <c r="K319" s="135">
        <v>4.69083226</v>
      </c>
      <c r="L319" s="135">
        <v>4.69083226</v>
      </c>
      <c r="M319" s="135">
        <v>4.69083226</v>
      </c>
      <c r="N319" s="135">
        <v>4.69083226</v>
      </c>
      <c r="O319" s="135">
        <v>4.69083226</v>
      </c>
      <c r="P319" s="135">
        <v>4.69083226</v>
      </c>
      <c r="Q319" s="135">
        <v>4.69083226</v>
      </c>
      <c r="R319" s="135">
        <v>4.69083226</v>
      </c>
      <c r="S319" s="135">
        <v>4.69083226</v>
      </c>
      <c r="T319" s="135">
        <v>4.69083226</v>
      </c>
      <c r="U319" s="135">
        <v>4.69083226</v>
      </c>
      <c r="V319" s="135">
        <v>4.69083226</v>
      </c>
      <c r="W319" s="135">
        <v>4.69083226</v>
      </c>
      <c r="X319" s="135">
        <v>4.69083226</v>
      </c>
      <c r="Y319" s="136">
        <v>4.69083226</v>
      </c>
    </row>
    <row r="320" spans="1:25" ht="26.25" outlineLevel="1" thickBot="1">
      <c r="A320" s="45" t="s">
        <v>138</v>
      </c>
      <c r="B320" s="134">
        <v>1006</v>
      </c>
      <c r="C320" s="135">
        <v>1006</v>
      </c>
      <c r="D320" s="135">
        <v>1006</v>
      </c>
      <c r="E320" s="135">
        <v>1006</v>
      </c>
      <c r="F320" s="135">
        <v>1006</v>
      </c>
      <c r="G320" s="135">
        <v>1006</v>
      </c>
      <c r="H320" s="135">
        <v>1006</v>
      </c>
      <c r="I320" s="135">
        <v>1006</v>
      </c>
      <c r="J320" s="135">
        <v>1006</v>
      </c>
      <c r="K320" s="135">
        <v>1006</v>
      </c>
      <c r="L320" s="135">
        <v>1006</v>
      </c>
      <c r="M320" s="135">
        <v>1006</v>
      </c>
      <c r="N320" s="135">
        <v>1006</v>
      </c>
      <c r="O320" s="135">
        <v>1006</v>
      </c>
      <c r="P320" s="135">
        <v>1006</v>
      </c>
      <c r="Q320" s="135">
        <v>1006</v>
      </c>
      <c r="R320" s="135">
        <v>1006</v>
      </c>
      <c r="S320" s="135">
        <v>1006</v>
      </c>
      <c r="T320" s="135">
        <v>1006</v>
      </c>
      <c r="U320" s="135">
        <v>1006</v>
      </c>
      <c r="V320" s="135">
        <v>1006</v>
      </c>
      <c r="W320" s="135">
        <v>1006</v>
      </c>
      <c r="X320" s="135">
        <v>1006</v>
      </c>
      <c r="Y320" s="136">
        <v>1006</v>
      </c>
    </row>
    <row r="321" spans="1:25" ht="19.5" customHeight="1" thickBot="1">
      <c r="A321" s="19">
        <v>16</v>
      </c>
      <c r="B321" s="131">
        <f>B322+B323+B324+B325+B326+B327</f>
        <v>7313.7356722800005</v>
      </c>
      <c r="C321" s="132">
        <f aca="true" t="shared" si="43" ref="C321:Y321">C322+C323+C324+C325+C326+C327</f>
        <v>7377.48590709</v>
      </c>
      <c r="D321" s="132">
        <f t="shared" si="43"/>
        <v>7400.26745007</v>
      </c>
      <c r="E321" s="132">
        <f t="shared" si="43"/>
        <v>7417.08215799</v>
      </c>
      <c r="F321" s="132">
        <f t="shared" si="43"/>
        <v>7420.16774057</v>
      </c>
      <c r="G321" s="132">
        <f t="shared" si="43"/>
        <v>7401.06051062</v>
      </c>
      <c r="H321" s="132">
        <f t="shared" si="43"/>
        <v>7327.33666109</v>
      </c>
      <c r="I321" s="132">
        <f t="shared" si="43"/>
        <v>7297.717524430001</v>
      </c>
      <c r="J321" s="132">
        <f t="shared" si="43"/>
        <v>7297.110624880001</v>
      </c>
      <c r="K321" s="132">
        <f t="shared" si="43"/>
        <v>7284.60257705</v>
      </c>
      <c r="L321" s="132">
        <f t="shared" si="43"/>
        <v>7313.1411303800005</v>
      </c>
      <c r="M321" s="132">
        <f t="shared" si="43"/>
        <v>7342.032828310001</v>
      </c>
      <c r="N321" s="132">
        <f t="shared" si="43"/>
        <v>7376.242133860001</v>
      </c>
      <c r="O321" s="132">
        <f t="shared" si="43"/>
        <v>7384.75469314</v>
      </c>
      <c r="P321" s="132">
        <f t="shared" si="43"/>
        <v>7396.46695145</v>
      </c>
      <c r="Q321" s="132">
        <f t="shared" si="43"/>
        <v>7395.222818800001</v>
      </c>
      <c r="R321" s="132">
        <f t="shared" si="43"/>
        <v>7409.05224651</v>
      </c>
      <c r="S321" s="132">
        <f t="shared" si="43"/>
        <v>7391.00133999</v>
      </c>
      <c r="T321" s="132">
        <f t="shared" si="43"/>
        <v>7330.4658414000005</v>
      </c>
      <c r="U321" s="132">
        <f t="shared" si="43"/>
        <v>7288.96627186</v>
      </c>
      <c r="V321" s="132">
        <f t="shared" si="43"/>
        <v>7278.484558210001</v>
      </c>
      <c r="W321" s="132">
        <f t="shared" si="43"/>
        <v>7299.27710895</v>
      </c>
      <c r="X321" s="132">
        <f t="shared" si="43"/>
        <v>7281.06487439</v>
      </c>
      <c r="Y321" s="133">
        <f t="shared" si="43"/>
        <v>7306.196721910001</v>
      </c>
    </row>
    <row r="322" spans="1:25" ht="51.75" outlineLevel="1" thickBot="1">
      <c r="A322" s="9" t="s">
        <v>97</v>
      </c>
      <c r="B322" s="134">
        <v>1884.92484002</v>
      </c>
      <c r="C322" s="135">
        <v>1948.67507483</v>
      </c>
      <c r="D322" s="135">
        <v>1971.45661781</v>
      </c>
      <c r="E322" s="135">
        <v>1988.27132573</v>
      </c>
      <c r="F322" s="135">
        <v>1991.35690831</v>
      </c>
      <c r="G322" s="135">
        <v>1972.24967836</v>
      </c>
      <c r="H322" s="135">
        <v>1898.52582883</v>
      </c>
      <c r="I322" s="135">
        <v>1868.90669217</v>
      </c>
      <c r="J322" s="135">
        <v>1868.29979262</v>
      </c>
      <c r="K322" s="135">
        <v>1855.79174479</v>
      </c>
      <c r="L322" s="135">
        <v>1884.33029812</v>
      </c>
      <c r="M322" s="135">
        <v>1913.22199605</v>
      </c>
      <c r="N322" s="135">
        <v>1947.4313016</v>
      </c>
      <c r="O322" s="135">
        <v>1955.94386088</v>
      </c>
      <c r="P322" s="135">
        <v>1967.65611919</v>
      </c>
      <c r="Q322" s="135">
        <v>1966.41198654</v>
      </c>
      <c r="R322" s="135">
        <v>1980.24141425</v>
      </c>
      <c r="S322" s="135">
        <v>1962.19050773</v>
      </c>
      <c r="T322" s="135">
        <v>1901.65500914</v>
      </c>
      <c r="U322" s="135">
        <v>1860.1554396</v>
      </c>
      <c r="V322" s="135">
        <v>1849.67372595</v>
      </c>
      <c r="W322" s="135">
        <v>1870.46627669</v>
      </c>
      <c r="X322" s="135">
        <v>1852.25404213</v>
      </c>
      <c r="Y322" s="136">
        <v>1877.38588965</v>
      </c>
    </row>
    <row r="323" spans="1:25" ht="39" outlineLevel="1" thickBot="1">
      <c r="A323" s="9" t="s">
        <v>101</v>
      </c>
      <c r="B323" s="134">
        <v>31.24</v>
      </c>
      <c r="C323" s="135">
        <v>31.24</v>
      </c>
      <c r="D323" s="135">
        <v>31.24</v>
      </c>
      <c r="E323" s="135">
        <v>31.24</v>
      </c>
      <c r="F323" s="135">
        <v>31.24</v>
      </c>
      <c r="G323" s="135">
        <v>31.24</v>
      </c>
      <c r="H323" s="135">
        <v>31.24</v>
      </c>
      <c r="I323" s="135">
        <v>31.24</v>
      </c>
      <c r="J323" s="135">
        <v>31.24</v>
      </c>
      <c r="K323" s="135">
        <v>31.24</v>
      </c>
      <c r="L323" s="135">
        <v>31.24</v>
      </c>
      <c r="M323" s="135">
        <v>31.24</v>
      </c>
      <c r="N323" s="135">
        <v>31.24</v>
      </c>
      <c r="O323" s="135">
        <v>31.24</v>
      </c>
      <c r="P323" s="135">
        <v>31.24</v>
      </c>
      <c r="Q323" s="135">
        <v>31.24</v>
      </c>
      <c r="R323" s="135">
        <v>31.24</v>
      </c>
      <c r="S323" s="135">
        <v>31.24</v>
      </c>
      <c r="T323" s="135">
        <v>31.24</v>
      </c>
      <c r="U323" s="135">
        <v>31.24</v>
      </c>
      <c r="V323" s="135">
        <v>31.24</v>
      </c>
      <c r="W323" s="135">
        <v>31.24</v>
      </c>
      <c r="X323" s="135">
        <v>31.24</v>
      </c>
      <c r="Y323" s="136">
        <v>31.24</v>
      </c>
    </row>
    <row r="324" spans="1:25" ht="15" outlineLevel="1" thickBot="1">
      <c r="A324" s="9" t="s">
        <v>66</v>
      </c>
      <c r="B324" s="134">
        <v>3710.76</v>
      </c>
      <c r="C324" s="135">
        <v>3710.76</v>
      </c>
      <c r="D324" s="135">
        <v>3710.76</v>
      </c>
      <c r="E324" s="135">
        <v>3710.76</v>
      </c>
      <c r="F324" s="135">
        <v>3710.76</v>
      </c>
      <c r="G324" s="135">
        <v>3710.76</v>
      </c>
      <c r="H324" s="135">
        <v>3710.76</v>
      </c>
      <c r="I324" s="135">
        <v>3710.76</v>
      </c>
      <c r="J324" s="135">
        <v>3710.76</v>
      </c>
      <c r="K324" s="135">
        <v>3710.76</v>
      </c>
      <c r="L324" s="135">
        <v>3710.76</v>
      </c>
      <c r="M324" s="135">
        <v>3710.76</v>
      </c>
      <c r="N324" s="135">
        <v>3710.76</v>
      </c>
      <c r="O324" s="135">
        <v>3710.76</v>
      </c>
      <c r="P324" s="135">
        <v>3710.76</v>
      </c>
      <c r="Q324" s="135">
        <v>3710.76</v>
      </c>
      <c r="R324" s="135">
        <v>3710.76</v>
      </c>
      <c r="S324" s="135">
        <v>3710.76</v>
      </c>
      <c r="T324" s="135">
        <v>3710.76</v>
      </c>
      <c r="U324" s="135">
        <v>3710.76</v>
      </c>
      <c r="V324" s="135">
        <v>3710.76</v>
      </c>
      <c r="W324" s="135">
        <v>3710.76</v>
      </c>
      <c r="X324" s="135">
        <v>3710.76</v>
      </c>
      <c r="Y324" s="136">
        <v>3710.76</v>
      </c>
    </row>
    <row r="325" spans="1:25" ht="15" outlineLevel="1" thickBot="1">
      <c r="A325" s="9" t="s">
        <v>67</v>
      </c>
      <c r="B325" s="134">
        <v>676.12</v>
      </c>
      <c r="C325" s="135">
        <v>676.12</v>
      </c>
      <c r="D325" s="135">
        <v>676.12</v>
      </c>
      <c r="E325" s="135">
        <v>676.12</v>
      </c>
      <c r="F325" s="135">
        <v>676.12</v>
      </c>
      <c r="G325" s="135">
        <v>676.12</v>
      </c>
      <c r="H325" s="135">
        <v>676.12</v>
      </c>
      <c r="I325" s="135">
        <v>676.12</v>
      </c>
      <c r="J325" s="135">
        <v>676.12</v>
      </c>
      <c r="K325" s="135">
        <v>676.12</v>
      </c>
      <c r="L325" s="135">
        <v>676.12</v>
      </c>
      <c r="M325" s="135">
        <v>676.12</v>
      </c>
      <c r="N325" s="135">
        <v>676.12</v>
      </c>
      <c r="O325" s="135">
        <v>676.12</v>
      </c>
      <c r="P325" s="135">
        <v>676.12</v>
      </c>
      <c r="Q325" s="135">
        <v>676.12</v>
      </c>
      <c r="R325" s="135">
        <v>676.12</v>
      </c>
      <c r="S325" s="135">
        <v>676.12</v>
      </c>
      <c r="T325" s="135">
        <v>676.12</v>
      </c>
      <c r="U325" s="135">
        <v>676.12</v>
      </c>
      <c r="V325" s="135">
        <v>676.12</v>
      </c>
      <c r="W325" s="135">
        <v>676.12</v>
      </c>
      <c r="X325" s="135">
        <v>676.12</v>
      </c>
      <c r="Y325" s="136">
        <v>676.12</v>
      </c>
    </row>
    <row r="326" spans="1:25" ht="15" outlineLevel="1" thickBot="1">
      <c r="A326" s="9" t="s">
        <v>69</v>
      </c>
      <c r="B326" s="134">
        <v>4.69083226</v>
      </c>
      <c r="C326" s="135">
        <v>4.69083226</v>
      </c>
      <c r="D326" s="135">
        <v>4.69083226</v>
      </c>
      <c r="E326" s="135">
        <v>4.69083226</v>
      </c>
      <c r="F326" s="135">
        <v>4.69083226</v>
      </c>
      <c r="G326" s="135">
        <v>4.69083226</v>
      </c>
      <c r="H326" s="135">
        <v>4.69083226</v>
      </c>
      <c r="I326" s="135">
        <v>4.69083226</v>
      </c>
      <c r="J326" s="135">
        <v>4.69083226</v>
      </c>
      <c r="K326" s="135">
        <v>4.69083226</v>
      </c>
      <c r="L326" s="135">
        <v>4.69083226</v>
      </c>
      <c r="M326" s="135">
        <v>4.69083226</v>
      </c>
      <c r="N326" s="135">
        <v>4.69083226</v>
      </c>
      <c r="O326" s="135">
        <v>4.69083226</v>
      </c>
      <c r="P326" s="135">
        <v>4.69083226</v>
      </c>
      <c r="Q326" s="135">
        <v>4.69083226</v>
      </c>
      <c r="R326" s="135">
        <v>4.69083226</v>
      </c>
      <c r="S326" s="135">
        <v>4.69083226</v>
      </c>
      <c r="T326" s="135">
        <v>4.69083226</v>
      </c>
      <c r="U326" s="135">
        <v>4.69083226</v>
      </c>
      <c r="V326" s="135">
        <v>4.69083226</v>
      </c>
      <c r="W326" s="135">
        <v>4.69083226</v>
      </c>
      <c r="X326" s="135">
        <v>4.69083226</v>
      </c>
      <c r="Y326" s="136">
        <v>4.69083226</v>
      </c>
    </row>
    <row r="327" spans="1:25" ht="26.25" outlineLevel="1" thickBot="1">
      <c r="A327" s="45" t="s">
        <v>138</v>
      </c>
      <c r="B327" s="134">
        <v>1006</v>
      </c>
      <c r="C327" s="135">
        <v>1006</v>
      </c>
      <c r="D327" s="135">
        <v>1006</v>
      </c>
      <c r="E327" s="135">
        <v>1006</v>
      </c>
      <c r="F327" s="135">
        <v>1006</v>
      </c>
      <c r="G327" s="135">
        <v>1006</v>
      </c>
      <c r="H327" s="135">
        <v>1006</v>
      </c>
      <c r="I327" s="135">
        <v>1006</v>
      </c>
      <c r="J327" s="135">
        <v>1006</v>
      </c>
      <c r="K327" s="135">
        <v>1006</v>
      </c>
      <c r="L327" s="135">
        <v>1006</v>
      </c>
      <c r="M327" s="135">
        <v>1006</v>
      </c>
      <c r="N327" s="135">
        <v>1006</v>
      </c>
      <c r="O327" s="135">
        <v>1006</v>
      </c>
      <c r="P327" s="135">
        <v>1006</v>
      </c>
      <c r="Q327" s="135">
        <v>1006</v>
      </c>
      <c r="R327" s="135">
        <v>1006</v>
      </c>
      <c r="S327" s="135">
        <v>1006</v>
      </c>
      <c r="T327" s="135">
        <v>1006</v>
      </c>
      <c r="U327" s="135">
        <v>1006</v>
      </c>
      <c r="V327" s="135">
        <v>1006</v>
      </c>
      <c r="W327" s="135">
        <v>1006</v>
      </c>
      <c r="X327" s="135">
        <v>1006</v>
      </c>
      <c r="Y327" s="136">
        <v>1006</v>
      </c>
    </row>
    <row r="328" spans="1:25" ht="19.5" customHeight="1" thickBot="1">
      <c r="A328" s="19">
        <v>17</v>
      </c>
      <c r="B328" s="131">
        <f>B329+B330+B331+B332+B333+B334</f>
        <v>7361.128589100001</v>
      </c>
      <c r="C328" s="132">
        <f aca="true" t="shared" si="44" ref="C328:Y328">C329+C330+C331+C332+C333+C334</f>
        <v>7411.132729270001</v>
      </c>
      <c r="D328" s="132">
        <f t="shared" si="44"/>
        <v>7411.8286548900005</v>
      </c>
      <c r="E328" s="132">
        <f t="shared" si="44"/>
        <v>7404.6665766900005</v>
      </c>
      <c r="F328" s="132">
        <f t="shared" si="44"/>
        <v>7411.95250743</v>
      </c>
      <c r="G328" s="132">
        <f t="shared" si="44"/>
        <v>7396.942068300001</v>
      </c>
      <c r="H328" s="132">
        <f t="shared" si="44"/>
        <v>7352.43635462</v>
      </c>
      <c r="I328" s="132">
        <f t="shared" si="44"/>
        <v>7275.107097460001</v>
      </c>
      <c r="J328" s="132">
        <f t="shared" si="44"/>
        <v>7279.086720910001</v>
      </c>
      <c r="K328" s="132">
        <f t="shared" si="44"/>
        <v>7272.061487710001</v>
      </c>
      <c r="L328" s="132">
        <f t="shared" si="44"/>
        <v>7268.779646200001</v>
      </c>
      <c r="M328" s="132">
        <f t="shared" si="44"/>
        <v>7282.78277996</v>
      </c>
      <c r="N328" s="132">
        <f t="shared" si="44"/>
        <v>7315.481412790001</v>
      </c>
      <c r="O328" s="132">
        <f t="shared" si="44"/>
        <v>7336.484471240001</v>
      </c>
      <c r="P328" s="132">
        <f t="shared" si="44"/>
        <v>7341.7571605</v>
      </c>
      <c r="Q328" s="132">
        <f t="shared" si="44"/>
        <v>7359.17805065</v>
      </c>
      <c r="R328" s="132">
        <f t="shared" si="44"/>
        <v>7360.685899710001</v>
      </c>
      <c r="S328" s="132">
        <f t="shared" si="44"/>
        <v>7351.47924864</v>
      </c>
      <c r="T328" s="132">
        <f t="shared" si="44"/>
        <v>7328.41169082</v>
      </c>
      <c r="U328" s="132">
        <f t="shared" si="44"/>
        <v>7301.44614178</v>
      </c>
      <c r="V328" s="132">
        <f t="shared" si="44"/>
        <v>7297.69757036</v>
      </c>
      <c r="W328" s="132">
        <f t="shared" si="44"/>
        <v>7300.395260140001</v>
      </c>
      <c r="X328" s="132">
        <f t="shared" si="44"/>
        <v>7346.74527516</v>
      </c>
      <c r="Y328" s="133">
        <f t="shared" si="44"/>
        <v>7391.41909816</v>
      </c>
    </row>
    <row r="329" spans="1:25" ht="51.75" outlineLevel="1" thickBot="1">
      <c r="A329" s="9" t="s">
        <v>97</v>
      </c>
      <c r="B329" s="134">
        <v>1932.31775684</v>
      </c>
      <c r="C329" s="135">
        <v>1982.32189701</v>
      </c>
      <c r="D329" s="135">
        <v>1983.01782263</v>
      </c>
      <c r="E329" s="135">
        <v>1975.85574443</v>
      </c>
      <c r="F329" s="135">
        <v>1983.14167517</v>
      </c>
      <c r="G329" s="135">
        <v>1968.13123604</v>
      </c>
      <c r="H329" s="135">
        <v>1923.62552236</v>
      </c>
      <c r="I329" s="135">
        <v>1846.2962652</v>
      </c>
      <c r="J329" s="135">
        <v>1850.27588865</v>
      </c>
      <c r="K329" s="135">
        <v>1843.25065545</v>
      </c>
      <c r="L329" s="135">
        <v>1839.96881394</v>
      </c>
      <c r="M329" s="135">
        <v>1853.9719477</v>
      </c>
      <c r="N329" s="135">
        <v>1886.67058053</v>
      </c>
      <c r="O329" s="135">
        <v>1907.67363898</v>
      </c>
      <c r="P329" s="135">
        <v>1912.94632824</v>
      </c>
      <c r="Q329" s="135">
        <v>1930.36721839</v>
      </c>
      <c r="R329" s="135">
        <v>1931.87506745</v>
      </c>
      <c r="S329" s="135">
        <v>1922.66841638</v>
      </c>
      <c r="T329" s="135">
        <v>1899.60085856</v>
      </c>
      <c r="U329" s="135">
        <v>1872.63530952</v>
      </c>
      <c r="V329" s="135">
        <v>1868.8867381</v>
      </c>
      <c r="W329" s="135">
        <v>1871.58442788</v>
      </c>
      <c r="X329" s="135">
        <v>1917.9344429</v>
      </c>
      <c r="Y329" s="136">
        <v>1962.6082659</v>
      </c>
    </row>
    <row r="330" spans="1:25" ht="39" outlineLevel="1" thickBot="1">
      <c r="A330" s="9" t="s">
        <v>101</v>
      </c>
      <c r="B330" s="134">
        <v>31.24</v>
      </c>
      <c r="C330" s="135">
        <v>31.24</v>
      </c>
      <c r="D330" s="135">
        <v>31.24</v>
      </c>
      <c r="E330" s="135">
        <v>31.24</v>
      </c>
      <c r="F330" s="135">
        <v>31.24</v>
      </c>
      <c r="G330" s="135">
        <v>31.24</v>
      </c>
      <c r="H330" s="135">
        <v>31.24</v>
      </c>
      <c r="I330" s="135">
        <v>31.24</v>
      </c>
      <c r="J330" s="135">
        <v>31.24</v>
      </c>
      <c r="K330" s="135">
        <v>31.24</v>
      </c>
      <c r="L330" s="135">
        <v>31.24</v>
      </c>
      <c r="M330" s="135">
        <v>31.24</v>
      </c>
      <c r="N330" s="135">
        <v>31.24</v>
      </c>
      <c r="O330" s="135">
        <v>31.24</v>
      </c>
      <c r="P330" s="135">
        <v>31.24</v>
      </c>
      <c r="Q330" s="135">
        <v>31.24</v>
      </c>
      <c r="R330" s="135">
        <v>31.24</v>
      </c>
      <c r="S330" s="135">
        <v>31.24</v>
      </c>
      <c r="T330" s="135">
        <v>31.24</v>
      </c>
      <c r="U330" s="135">
        <v>31.24</v>
      </c>
      <c r="V330" s="135">
        <v>31.24</v>
      </c>
      <c r="W330" s="135">
        <v>31.24</v>
      </c>
      <c r="X330" s="135">
        <v>31.24</v>
      </c>
      <c r="Y330" s="136">
        <v>31.24</v>
      </c>
    </row>
    <row r="331" spans="1:25" ht="15" outlineLevel="1" thickBot="1">
      <c r="A331" s="9" t="s">
        <v>66</v>
      </c>
      <c r="B331" s="134">
        <v>3710.76</v>
      </c>
      <c r="C331" s="135">
        <v>3710.76</v>
      </c>
      <c r="D331" s="135">
        <v>3710.76</v>
      </c>
      <c r="E331" s="135">
        <v>3710.76</v>
      </c>
      <c r="F331" s="135">
        <v>3710.76</v>
      </c>
      <c r="G331" s="135">
        <v>3710.76</v>
      </c>
      <c r="H331" s="135">
        <v>3710.76</v>
      </c>
      <c r="I331" s="135">
        <v>3710.76</v>
      </c>
      <c r="J331" s="135">
        <v>3710.76</v>
      </c>
      <c r="K331" s="135">
        <v>3710.76</v>
      </c>
      <c r="L331" s="135">
        <v>3710.76</v>
      </c>
      <c r="M331" s="135">
        <v>3710.76</v>
      </c>
      <c r="N331" s="135">
        <v>3710.76</v>
      </c>
      <c r="O331" s="135">
        <v>3710.76</v>
      </c>
      <c r="P331" s="135">
        <v>3710.76</v>
      </c>
      <c r="Q331" s="135">
        <v>3710.76</v>
      </c>
      <c r="R331" s="135">
        <v>3710.76</v>
      </c>
      <c r="S331" s="135">
        <v>3710.76</v>
      </c>
      <c r="T331" s="135">
        <v>3710.76</v>
      </c>
      <c r="U331" s="135">
        <v>3710.76</v>
      </c>
      <c r="V331" s="135">
        <v>3710.76</v>
      </c>
      <c r="W331" s="135">
        <v>3710.76</v>
      </c>
      <c r="X331" s="135">
        <v>3710.76</v>
      </c>
      <c r="Y331" s="136">
        <v>3710.76</v>
      </c>
    </row>
    <row r="332" spans="1:25" ht="15" outlineLevel="1" thickBot="1">
      <c r="A332" s="9" t="s">
        <v>67</v>
      </c>
      <c r="B332" s="134">
        <v>676.12</v>
      </c>
      <c r="C332" s="135">
        <v>676.12</v>
      </c>
      <c r="D332" s="135">
        <v>676.12</v>
      </c>
      <c r="E332" s="135">
        <v>676.12</v>
      </c>
      <c r="F332" s="135">
        <v>676.12</v>
      </c>
      <c r="G332" s="135">
        <v>676.12</v>
      </c>
      <c r="H332" s="135">
        <v>676.12</v>
      </c>
      <c r="I332" s="135">
        <v>676.12</v>
      </c>
      <c r="J332" s="135">
        <v>676.12</v>
      </c>
      <c r="K332" s="135">
        <v>676.12</v>
      </c>
      <c r="L332" s="135">
        <v>676.12</v>
      </c>
      <c r="M332" s="135">
        <v>676.12</v>
      </c>
      <c r="N332" s="135">
        <v>676.12</v>
      </c>
      <c r="O332" s="135">
        <v>676.12</v>
      </c>
      <c r="P332" s="135">
        <v>676.12</v>
      </c>
      <c r="Q332" s="135">
        <v>676.12</v>
      </c>
      <c r="R332" s="135">
        <v>676.12</v>
      </c>
      <c r="S332" s="135">
        <v>676.12</v>
      </c>
      <c r="T332" s="135">
        <v>676.12</v>
      </c>
      <c r="U332" s="135">
        <v>676.12</v>
      </c>
      <c r="V332" s="135">
        <v>676.12</v>
      </c>
      <c r="W332" s="135">
        <v>676.12</v>
      </c>
      <c r="X332" s="135">
        <v>676.12</v>
      </c>
      <c r="Y332" s="136">
        <v>676.12</v>
      </c>
    </row>
    <row r="333" spans="1:25" ht="15" outlineLevel="1" thickBot="1">
      <c r="A333" s="9" t="s">
        <v>69</v>
      </c>
      <c r="B333" s="134">
        <v>4.69083226</v>
      </c>
      <c r="C333" s="135">
        <v>4.69083226</v>
      </c>
      <c r="D333" s="135">
        <v>4.69083226</v>
      </c>
      <c r="E333" s="135">
        <v>4.69083226</v>
      </c>
      <c r="F333" s="135">
        <v>4.69083226</v>
      </c>
      <c r="G333" s="135">
        <v>4.69083226</v>
      </c>
      <c r="H333" s="135">
        <v>4.69083226</v>
      </c>
      <c r="I333" s="135">
        <v>4.69083226</v>
      </c>
      <c r="J333" s="135">
        <v>4.69083226</v>
      </c>
      <c r="K333" s="135">
        <v>4.69083226</v>
      </c>
      <c r="L333" s="135">
        <v>4.69083226</v>
      </c>
      <c r="M333" s="135">
        <v>4.69083226</v>
      </c>
      <c r="N333" s="135">
        <v>4.69083226</v>
      </c>
      <c r="O333" s="135">
        <v>4.69083226</v>
      </c>
      <c r="P333" s="135">
        <v>4.69083226</v>
      </c>
      <c r="Q333" s="135">
        <v>4.69083226</v>
      </c>
      <c r="R333" s="135">
        <v>4.69083226</v>
      </c>
      <c r="S333" s="135">
        <v>4.69083226</v>
      </c>
      <c r="T333" s="135">
        <v>4.69083226</v>
      </c>
      <c r="U333" s="135">
        <v>4.69083226</v>
      </c>
      <c r="V333" s="135">
        <v>4.69083226</v>
      </c>
      <c r="W333" s="135">
        <v>4.69083226</v>
      </c>
      <c r="X333" s="135">
        <v>4.69083226</v>
      </c>
      <c r="Y333" s="136">
        <v>4.69083226</v>
      </c>
    </row>
    <row r="334" spans="1:25" ht="26.25" outlineLevel="1" thickBot="1">
      <c r="A334" s="45" t="s">
        <v>138</v>
      </c>
      <c r="B334" s="134">
        <v>1006</v>
      </c>
      <c r="C334" s="135">
        <v>1006</v>
      </c>
      <c r="D334" s="135">
        <v>1006</v>
      </c>
      <c r="E334" s="135">
        <v>1006</v>
      </c>
      <c r="F334" s="135">
        <v>1006</v>
      </c>
      <c r="G334" s="135">
        <v>1006</v>
      </c>
      <c r="H334" s="135">
        <v>1006</v>
      </c>
      <c r="I334" s="135">
        <v>1006</v>
      </c>
      <c r="J334" s="135">
        <v>1006</v>
      </c>
      <c r="K334" s="135">
        <v>1006</v>
      </c>
      <c r="L334" s="135">
        <v>1006</v>
      </c>
      <c r="M334" s="135">
        <v>1006</v>
      </c>
      <c r="N334" s="135">
        <v>1006</v>
      </c>
      <c r="O334" s="135">
        <v>1006</v>
      </c>
      <c r="P334" s="135">
        <v>1006</v>
      </c>
      <c r="Q334" s="135">
        <v>1006</v>
      </c>
      <c r="R334" s="135">
        <v>1006</v>
      </c>
      <c r="S334" s="135">
        <v>1006</v>
      </c>
      <c r="T334" s="135">
        <v>1006</v>
      </c>
      <c r="U334" s="135">
        <v>1006</v>
      </c>
      <c r="V334" s="135">
        <v>1006</v>
      </c>
      <c r="W334" s="135">
        <v>1006</v>
      </c>
      <c r="X334" s="135">
        <v>1006</v>
      </c>
      <c r="Y334" s="136">
        <v>1006</v>
      </c>
    </row>
    <row r="335" spans="1:25" ht="19.5" customHeight="1" thickBot="1">
      <c r="A335" s="19">
        <v>18</v>
      </c>
      <c r="B335" s="131">
        <f>B336+B337+B338+B339+B340+B341</f>
        <v>7239.9372977</v>
      </c>
      <c r="C335" s="132">
        <f aca="true" t="shared" si="45" ref="C335:Y335">C336+C337+C338+C339+C340+C341</f>
        <v>7293.44129131</v>
      </c>
      <c r="D335" s="132">
        <f t="shared" si="45"/>
        <v>7321.6815827400005</v>
      </c>
      <c r="E335" s="132">
        <f t="shared" si="45"/>
        <v>7323.69609329</v>
      </c>
      <c r="F335" s="132">
        <f t="shared" si="45"/>
        <v>7344.707005650001</v>
      </c>
      <c r="G335" s="132">
        <f t="shared" si="45"/>
        <v>7323.36346981</v>
      </c>
      <c r="H335" s="132">
        <f t="shared" si="45"/>
        <v>7322.977038970001</v>
      </c>
      <c r="I335" s="132">
        <f t="shared" si="45"/>
        <v>7303.645297610001</v>
      </c>
      <c r="J335" s="132">
        <f t="shared" si="45"/>
        <v>7256.74497599</v>
      </c>
      <c r="K335" s="132">
        <f t="shared" si="45"/>
        <v>7184.91430519</v>
      </c>
      <c r="L335" s="132">
        <f t="shared" si="45"/>
        <v>7123.4337005200005</v>
      </c>
      <c r="M335" s="132">
        <f t="shared" si="45"/>
        <v>7110.10915601</v>
      </c>
      <c r="N335" s="132">
        <f t="shared" si="45"/>
        <v>7145.3355361700005</v>
      </c>
      <c r="O335" s="132">
        <f t="shared" si="45"/>
        <v>7119.23601632</v>
      </c>
      <c r="P335" s="132">
        <f t="shared" si="45"/>
        <v>7138.39017229</v>
      </c>
      <c r="Q335" s="132">
        <f t="shared" si="45"/>
        <v>7149.13348199</v>
      </c>
      <c r="R335" s="132">
        <f t="shared" si="45"/>
        <v>7205.623265480001</v>
      </c>
      <c r="S335" s="132">
        <f t="shared" si="45"/>
        <v>7167.43097019</v>
      </c>
      <c r="T335" s="132">
        <f t="shared" si="45"/>
        <v>7160.07984191</v>
      </c>
      <c r="U335" s="132">
        <f t="shared" si="45"/>
        <v>7148.01632785</v>
      </c>
      <c r="V335" s="132">
        <f t="shared" si="45"/>
        <v>7108.468788380001</v>
      </c>
      <c r="W335" s="132">
        <f t="shared" si="45"/>
        <v>7120.23520404</v>
      </c>
      <c r="X335" s="132">
        <f t="shared" si="45"/>
        <v>7159.63891105</v>
      </c>
      <c r="Y335" s="133">
        <f t="shared" si="45"/>
        <v>7183.8896554600005</v>
      </c>
    </row>
    <row r="336" spans="1:25" ht="51.75" outlineLevel="1" thickBot="1">
      <c r="A336" s="9" t="s">
        <v>97</v>
      </c>
      <c r="B336" s="134">
        <v>1811.12646544</v>
      </c>
      <c r="C336" s="135">
        <v>1864.63045905</v>
      </c>
      <c r="D336" s="135">
        <v>1892.87075048</v>
      </c>
      <c r="E336" s="135">
        <v>1894.88526103</v>
      </c>
      <c r="F336" s="135">
        <v>1915.89617339</v>
      </c>
      <c r="G336" s="135">
        <v>1894.55263755</v>
      </c>
      <c r="H336" s="135">
        <v>1894.16620671</v>
      </c>
      <c r="I336" s="135">
        <v>1874.83446535</v>
      </c>
      <c r="J336" s="135">
        <v>1827.93414373</v>
      </c>
      <c r="K336" s="135">
        <v>1756.10347293</v>
      </c>
      <c r="L336" s="135">
        <v>1694.62286826</v>
      </c>
      <c r="M336" s="135">
        <v>1681.29832375</v>
      </c>
      <c r="N336" s="135">
        <v>1716.52470391</v>
      </c>
      <c r="O336" s="135">
        <v>1690.42518406</v>
      </c>
      <c r="P336" s="135">
        <v>1709.57934003</v>
      </c>
      <c r="Q336" s="135">
        <v>1720.32264973</v>
      </c>
      <c r="R336" s="135">
        <v>1776.81243322</v>
      </c>
      <c r="S336" s="135">
        <v>1738.62013793</v>
      </c>
      <c r="T336" s="135">
        <v>1731.26900965</v>
      </c>
      <c r="U336" s="135">
        <v>1719.20549559</v>
      </c>
      <c r="V336" s="135">
        <v>1679.65795612</v>
      </c>
      <c r="W336" s="135">
        <v>1691.42437178</v>
      </c>
      <c r="X336" s="135">
        <v>1730.82807879</v>
      </c>
      <c r="Y336" s="136">
        <v>1755.0788232</v>
      </c>
    </row>
    <row r="337" spans="1:25" ht="39" outlineLevel="1" thickBot="1">
      <c r="A337" s="9" t="s">
        <v>101</v>
      </c>
      <c r="B337" s="134">
        <v>31.24</v>
      </c>
      <c r="C337" s="135">
        <v>31.24</v>
      </c>
      <c r="D337" s="135">
        <v>31.24</v>
      </c>
      <c r="E337" s="135">
        <v>31.24</v>
      </c>
      <c r="F337" s="135">
        <v>31.24</v>
      </c>
      <c r="G337" s="135">
        <v>31.24</v>
      </c>
      <c r="H337" s="135">
        <v>31.24</v>
      </c>
      <c r="I337" s="135">
        <v>31.24</v>
      </c>
      <c r="J337" s="135">
        <v>31.24</v>
      </c>
      <c r="K337" s="135">
        <v>31.24</v>
      </c>
      <c r="L337" s="135">
        <v>31.24</v>
      </c>
      <c r="M337" s="135">
        <v>31.24</v>
      </c>
      <c r="N337" s="135">
        <v>31.24</v>
      </c>
      <c r="O337" s="135">
        <v>31.24</v>
      </c>
      <c r="P337" s="135">
        <v>31.24</v>
      </c>
      <c r="Q337" s="135">
        <v>31.24</v>
      </c>
      <c r="R337" s="135">
        <v>31.24</v>
      </c>
      <c r="S337" s="135">
        <v>31.24</v>
      </c>
      <c r="T337" s="135">
        <v>31.24</v>
      </c>
      <c r="U337" s="135">
        <v>31.24</v>
      </c>
      <c r="V337" s="135">
        <v>31.24</v>
      </c>
      <c r="W337" s="135">
        <v>31.24</v>
      </c>
      <c r="X337" s="135">
        <v>31.24</v>
      </c>
      <c r="Y337" s="136">
        <v>31.24</v>
      </c>
    </row>
    <row r="338" spans="1:25" ht="15" outlineLevel="1" thickBot="1">
      <c r="A338" s="9" t="s">
        <v>66</v>
      </c>
      <c r="B338" s="134">
        <v>3710.76</v>
      </c>
      <c r="C338" s="135">
        <v>3710.76</v>
      </c>
      <c r="D338" s="135">
        <v>3710.76</v>
      </c>
      <c r="E338" s="135">
        <v>3710.76</v>
      </c>
      <c r="F338" s="135">
        <v>3710.76</v>
      </c>
      <c r="G338" s="135">
        <v>3710.76</v>
      </c>
      <c r="H338" s="135">
        <v>3710.76</v>
      </c>
      <c r="I338" s="135">
        <v>3710.76</v>
      </c>
      <c r="J338" s="135">
        <v>3710.76</v>
      </c>
      <c r="K338" s="135">
        <v>3710.76</v>
      </c>
      <c r="L338" s="135">
        <v>3710.76</v>
      </c>
      <c r="M338" s="135">
        <v>3710.76</v>
      </c>
      <c r="N338" s="135">
        <v>3710.76</v>
      </c>
      <c r="O338" s="135">
        <v>3710.76</v>
      </c>
      <c r="P338" s="135">
        <v>3710.76</v>
      </c>
      <c r="Q338" s="135">
        <v>3710.76</v>
      </c>
      <c r="R338" s="135">
        <v>3710.76</v>
      </c>
      <c r="S338" s="135">
        <v>3710.76</v>
      </c>
      <c r="T338" s="135">
        <v>3710.76</v>
      </c>
      <c r="U338" s="135">
        <v>3710.76</v>
      </c>
      <c r="V338" s="135">
        <v>3710.76</v>
      </c>
      <c r="W338" s="135">
        <v>3710.76</v>
      </c>
      <c r="X338" s="135">
        <v>3710.76</v>
      </c>
      <c r="Y338" s="136">
        <v>3710.76</v>
      </c>
    </row>
    <row r="339" spans="1:25" ht="15" outlineLevel="1" thickBot="1">
      <c r="A339" s="9" t="s">
        <v>67</v>
      </c>
      <c r="B339" s="134">
        <v>676.12</v>
      </c>
      <c r="C339" s="135">
        <v>676.12</v>
      </c>
      <c r="D339" s="135">
        <v>676.12</v>
      </c>
      <c r="E339" s="135">
        <v>676.12</v>
      </c>
      <c r="F339" s="135">
        <v>676.12</v>
      </c>
      <c r="G339" s="135">
        <v>676.12</v>
      </c>
      <c r="H339" s="135">
        <v>676.12</v>
      </c>
      <c r="I339" s="135">
        <v>676.12</v>
      </c>
      <c r="J339" s="135">
        <v>676.12</v>
      </c>
      <c r="K339" s="135">
        <v>676.12</v>
      </c>
      <c r="L339" s="135">
        <v>676.12</v>
      </c>
      <c r="M339" s="135">
        <v>676.12</v>
      </c>
      <c r="N339" s="135">
        <v>676.12</v>
      </c>
      <c r="O339" s="135">
        <v>676.12</v>
      </c>
      <c r="P339" s="135">
        <v>676.12</v>
      </c>
      <c r="Q339" s="135">
        <v>676.12</v>
      </c>
      <c r="R339" s="135">
        <v>676.12</v>
      </c>
      <c r="S339" s="135">
        <v>676.12</v>
      </c>
      <c r="T339" s="135">
        <v>676.12</v>
      </c>
      <c r="U339" s="135">
        <v>676.12</v>
      </c>
      <c r="V339" s="135">
        <v>676.12</v>
      </c>
      <c r="W339" s="135">
        <v>676.12</v>
      </c>
      <c r="X339" s="135">
        <v>676.12</v>
      </c>
      <c r="Y339" s="136">
        <v>676.12</v>
      </c>
    </row>
    <row r="340" spans="1:25" ht="15" outlineLevel="1" thickBot="1">
      <c r="A340" s="9" t="s">
        <v>69</v>
      </c>
      <c r="B340" s="134">
        <v>4.69083226</v>
      </c>
      <c r="C340" s="135">
        <v>4.69083226</v>
      </c>
      <c r="D340" s="135">
        <v>4.69083226</v>
      </c>
      <c r="E340" s="135">
        <v>4.69083226</v>
      </c>
      <c r="F340" s="135">
        <v>4.69083226</v>
      </c>
      <c r="G340" s="135">
        <v>4.69083226</v>
      </c>
      <c r="H340" s="135">
        <v>4.69083226</v>
      </c>
      <c r="I340" s="135">
        <v>4.69083226</v>
      </c>
      <c r="J340" s="135">
        <v>4.69083226</v>
      </c>
      <c r="K340" s="135">
        <v>4.69083226</v>
      </c>
      <c r="L340" s="135">
        <v>4.69083226</v>
      </c>
      <c r="M340" s="135">
        <v>4.69083226</v>
      </c>
      <c r="N340" s="135">
        <v>4.69083226</v>
      </c>
      <c r="O340" s="135">
        <v>4.69083226</v>
      </c>
      <c r="P340" s="135">
        <v>4.69083226</v>
      </c>
      <c r="Q340" s="135">
        <v>4.69083226</v>
      </c>
      <c r="R340" s="135">
        <v>4.69083226</v>
      </c>
      <c r="S340" s="135">
        <v>4.69083226</v>
      </c>
      <c r="T340" s="135">
        <v>4.69083226</v>
      </c>
      <c r="U340" s="135">
        <v>4.69083226</v>
      </c>
      <c r="V340" s="135">
        <v>4.69083226</v>
      </c>
      <c r="W340" s="135">
        <v>4.69083226</v>
      </c>
      <c r="X340" s="135">
        <v>4.69083226</v>
      </c>
      <c r="Y340" s="136">
        <v>4.69083226</v>
      </c>
    </row>
    <row r="341" spans="1:25" ht="26.25" outlineLevel="1" thickBot="1">
      <c r="A341" s="45" t="s">
        <v>138</v>
      </c>
      <c r="B341" s="134">
        <v>1006</v>
      </c>
      <c r="C341" s="135">
        <v>1006</v>
      </c>
      <c r="D341" s="135">
        <v>1006</v>
      </c>
      <c r="E341" s="135">
        <v>1006</v>
      </c>
      <c r="F341" s="135">
        <v>1006</v>
      </c>
      <c r="G341" s="135">
        <v>1006</v>
      </c>
      <c r="H341" s="135">
        <v>1006</v>
      </c>
      <c r="I341" s="135">
        <v>1006</v>
      </c>
      <c r="J341" s="135">
        <v>1006</v>
      </c>
      <c r="K341" s="135">
        <v>1006</v>
      </c>
      <c r="L341" s="135">
        <v>1006</v>
      </c>
      <c r="M341" s="135">
        <v>1006</v>
      </c>
      <c r="N341" s="135">
        <v>1006</v>
      </c>
      <c r="O341" s="135">
        <v>1006</v>
      </c>
      <c r="P341" s="135">
        <v>1006</v>
      </c>
      <c r="Q341" s="135">
        <v>1006</v>
      </c>
      <c r="R341" s="135">
        <v>1006</v>
      </c>
      <c r="S341" s="135">
        <v>1006</v>
      </c>
      <c r="T341" s="135">
        <v>1006</v>
      </c>
      <c r="U341" s="135">
        <v>1006</v>
      </c>
      <c r="V341" s="135">
        <v>1006</v>
      </c>
      <c r="W341" s="135">
        <v>1006</v>
      </c>
      <c r="X341" s="135">
        <v>1006</v>
      </c>
      <c r="Y341" s="136">
        <v>1006</v>
      </c>
    </row>
    <row r="342" spans="1:25" ht="19.5" customHeight="1" thickBot="1">
      <c r="A342" s="19">
        <v>19</v>
      </c>
      <c r="B342" s="131">
        <f>B343+B344+B345+B346+B347+B348</f>
        <v>7229.41419501</v>
      </c>
      <c r="C342" s="132">
        <f aca="true" t="shared" si="46" ref="C342:Y342">C343+C344+C345+C346+C347+C348</f>
        <v>7264.86972741</v>
      </c>
      <c r="D342" s="132">
        <f t="shared" si="46"/>
        <v>7331.0513062</v>
      </c>
      <c r="E342" s="132">
        <f t="shared" si="46"/>
        <v>7333.34852271</v>
      </c>
      <c r="F342" s="132">
        <f t="shared" si="46"/>
        <v>7336.068261570001</v>
      </c>
      <c r="G342" s="132">
        <f t="shared" si="46"/>
        <v>7331.172851130001</v>
      </c>
      <c r="H342" s="132">
        <f t="shared" si="46"/>
        <v>7321.06992944</v>
      </c>
      <c r="I342" s="132">
        <f t="shared" si="46"/>
        <v>7271.939855140001</v>
      </c>
      <c r="J342" s="132">
        <f t="shared" si="46"/>
        <v>7261.9969974000005</v>
      </c>
      <c r="K342" s="132">
        <f t="shared" si="46"/>
        <v>7190.845985710001</v>
      </c>
      <c r="L342" s="132">
        <f t="shared" si="46"/>
        <v>7160.03913249</v>
      </c>
      <c r="M342" s="132">
        <f t="shared" si="46"/>
        <v>7158.26916851</v>
      </c>
      <c r="N342" s="132">
        <f t="shared" si="46"/>
        <v>7180.9836622600005</v>
      </c>
      <c r="O342" s="132">
        <f t="shared" si="46"/>
        <v>7205.6332109</v>
      </c>
      <c r="P342" s="132">
        <f t="shared" si="46"/>
        <v>7211.3587824900005</v>
      </c>
      <c r="Q342" s="132">
        <f t="shared" si="46"/>
        <v>7220.23797644</v>
      </c>
      <c r="R342" s="132">
        <f t="shared" si="46"/>
        <v>7225.2413566000005</v>
      </c>
      <c r="S342" s="132">
        <f t="shared" si="46"/>
        <v>7205.1733153800005</v>
      </c>
      <c r="T342" s="132">
        <f t="shared" si="46"/>
        <v>7192.130538410001</v>
      </c>
      <c r="U342" s="132">
        <f t="shared" si="46"/>
        <v>7155.562566410001</v>
      </c>
      <c r="V342" s="132">
        <f t="shared" si="46"/>
        <v>7133.446420650001</v>
      </c>
      <c r="W342" s="132">
        <f t="shared" si="46"/>
        <v>7137.8944364</v>
      </c>
      <c r="X342" s="132">
        <f t="shared" si="46"/>
        <v>7182.433381430001</v>
      </c>
      <c r="Y342" s="133">
        <f t="shared" si="46"/>
        <v>7239.457086140001</v>
      </c>
    </row>
    <row r="343" spans="1:25" ht="51.75" outlineLevel="1" thickBot="1">
      <c r="A343" s="9" t="s">
        <v>97</v>
      </c>
      <c r="B343" s="134">
        <v>1800.60336275</v>
      </c>
      <c r="C343" s="135">
        <v>1836.05889515</v>
      </c>
      <c r="D343" s="135">
        <v>1902.24047394</v>
      </c>
      <c r="E343" s="135">
        <v>1904.53769045</v>
      </c>
      <c r="F343" s="135">
        <v>1907.25742931</v>
      </c>
      <c r="G343" s="135">
        <v>1902.36201887</v>
      </c>
      <c r="H343" s="135">
        <v>1892.25909718</v>
      </c>
      <c r="I343" s="135">
        <v>1843.12902288</v>
      </c>
      <c r="J343" s="135">
        <v>1833.18616514</v>
      </c>
      <c r="K343" s="135">
        <v>1762.03515345</v>
      </c>
      <c r="L343" s="135">
        <v>1731.22830023</v>
      </c>
      <c r="M343" s="135">
        <v>1729.45833625</v>
      </c>
      <c r="N343" s="135">
        <v>1752.17283</v>
      </c>
      <c r="O343" s="135">
        <v>1776.82237864</v>
      </c>
      <c r="P343" s="135">
        <v>1782.54795023</v>
      </c>
      <c r="Q343" s="135">
        <v>1791.42714418</v>
      </c>
      <c r="R343" s="135">
        <v>1796.43052434</v>
      </c>
      <c r="S343" s="135">
        <v>1776.36248312</v>
      </c>
      <c r="T343" s="135">
        <v>1763.31970615</v>
      </c>
      <c r="U343" s="135">
        <v>1726.75173415</v>
      </c>
      <c r="V343" s="135">
        <v>1704.63558839</v>
      </c>
      <c r="W343" s="135">
        <v>1709.08360414</v>
      </c>
      <c r="X343" s="135">
        <v>1753.62254917</v>
      </c>
      <c r="Y343" s="136">
        <v>1810.64625388</v>
      </c>
    </row>
    <row r="344" spans="1:25" ht="39" outlineLevel="1" thickBot="1">
      <c r="A344" s="9" t="s">
        <v>101</v>
      </c>
      <c r="B344" s="134">
        <v>31.24</v>
      </c>
      <c r="C344" s="135">
        <v>31.24</v>
      </c>
      <c r="D344" s="135">
        <v>31.24</v>
      </c>
      <c r="E344" s="135">
        <v>31.24</v>
      </c>
      <c r="F344" s="135">
        <v>31.24</v>
      </c>
      <c r="G344" s="135">
        <v>31.24</v>
      </c>
      <c r="H344" s="135">
        <v>31.24</v>
      </c>
      <c r="I344" s="135">
        <v>31.24</v>
      </c>
      <c r="J344" s="135">
        <v>31.24</v>
      </c>
      <c r="K344" s="135">
        <v>31.24</v>
      </c>
      <c r="L344" s="135">
        <v>31.24</v>
      </c>
      <c r="M344" s="135">
        <v>31.24</v>
      </c>
      <c r="N344" s="135">
        <v>31.24</v>
      </c>
      <c r="O344" s="135">
        <v>31.24</v>
      </c>
      <c r="P344" s="135">
        <v>31.24</v>
      </c>
      <c r="Q344" s="135">
        <v>31.24</v>
      </c>
      <c r="R344" s="135">
        <v>31.24</v>
      </c>
      <c r="S344" s="135">
        <v>31.24</v>
      </c>
      <c r="T344" s="135">
        <v>31.24</v>
      </c>
      <c r="U344" s="135">
        <v>31.24</v>
      </c>
      <c r="V344" s="135">
        <v>31.24</v>
      </c>
      <c r="W344" s="135">
        <v>31.24</v>
      </c>
      <c r="X344" s="135">
        <v>31.24</v>
      </c>
      <c r="Y344" s="136">
        <v>31.24</v>
      </c>
    </row>
    <row r="345" spans="1:25" ht="15" outlineLevel="1" thickBot="1">
      <c r="A345" s="9" t="s">
        <v>66</v>
      </c>
      <c r="B345" s="134">
        <v>3710.76</v>
      </c>
      <c r="C345" s="135">
        <v>3710.76</v>
      </c>
      <c r="D345" s="135">
        <v>3710.76</v>
      </c>
      <c r="E345" s="135">
        <v>3710.76</v>
      </c>
      <c r="F345" s="135">
        <v>3710.76</v>
      </c>
      <c r="G345" s="135">
        <v>3710.76</v>
      </c>
      <c r="H345" s="135">
        <v>3710.76</v>
      </c>
      <c r="I345" s="135">
        <v>3710.76</v>
      </c>
      <c r="J345" s="135">
        <v>3710.76</v>
      </c>
      <c r="K345" s="135">
        <v>3710.76</v>
      </c>
      <c r="L345" s="135">
        <v>3710.76</v>
      </c>
      <c r="M345" s="135">
        <v>3710.76</v>
      </c>
      <c r="N345" s="135">
        <v>3710.76</v>
      </c>
      <c r="O345" s="135">
        <v>3710.76</v>
      </c>
      <c r="P345" s="135">
        <v>3710.76</v>
      </c>
      <c r="Q345" s="135">
        <v>3710.76</v>
      </c>
      <c r="R345" s="135">
        <v>3710.76</v>
      </c>
      <c r="S345" s="135">
        <v>3710.76</v>
      </c>
      <c r="T345" s="135">
        <v>3710.76</v>
      </c>
      <c r="U345" s="135">
        <v>3710.76</v>
      </c>
      <c r="V345" s="135">
        <v>3710.76</v>
      </c>
      <c r="W345" s="135">
        <v>3710.76</v>
      </c>
      <c r="X345" s="135">
        <v>3710.76</v>
      </c>
      <c r="Y345" s="136">
        <v>3710.76</v>
      </c>
    </row>
    <row r="346" spans="1:25" ht="15" outlineLevel="1" thickBot="1">
      <c r="A346" s="9" t="s">
        <v>67</v>
      </c>
      <c r="B346" s="134">
        <v>676.12</v>
      </c>
      <c r="C346" s="135">
        <v>676.12</v>
      </c>
      <c r="D346" s="135">
        <v>676.12</v>
      </c>
      <c r="E346" s="135">
        <v>676.12</v>
      </c>
      <c r="F346" s="135">
        <v>676.12</v>
      </c>
      <c r="G346" s="135">
        <v>676.12</v>
      </c>
      <c r="H346" s="135">
        <v>676.12</v>
      </c>
      <c r="I346" s="135">
        <v>676.12</v>
      </c>
      <c r="J346" s="135">
        <v>676.12</v>
      </c>
      <c r="K346" s="135">
        <v>676.12</v>
      </c>
      <c r="L346" s="135">
        <v>676.12</v>
      </c>
      <c r="M346" s="135">
        <v>676.12</v>
      </c>
      <c r="N346" s="135">
        <v>676.12</v>
      </c>
      <c r="O346" s="135">
        <v>676.12</v>
      </c>
      <c r="P346" s="135">
        <v>676.12</v>
      </c>
      <c r="Q346" s="135">
        <v>676.12</v>
      </c>
      <c r="R346" s="135">
        <v>676.12</v>
      </c>
      <c r="S346" s="135">
        <v>676.12</v>
      </c>
      <c r="T346" s="135">
        <v>676.12</v>
      </c>
      <c r="U346" s="135">
        <v>676.12</v>
      </c>
      <c r="V346" s="135">
        <v>676.12</v>
      </c>
      <c r="W346" s="135">
        <v>676.12</v>
      </c>
      <c r="X346" s="135">
        <v>676.12</v>
      </c>
      <c r="Y346" s="136">
        <v>676.12</v>
      </c>
    </row>
    <row r="347" spans="1:25" ht="15" outlineLevel="1" thickBot="1">
      <c r="A347" s="9" t="s">
        <v>69</v>
      </c>
      <c r="B347" s="134">
        <v>4.69083226</v>
      </c>
      <c r="C347" s="135">
        <v>4.69083226</v>
      </c>
      <c r="D347" s="135">
        <v>4.69083226</v>
      </c>
      <c r="E347" s="135">
        <v>4.69083226</v>
      </c>
      <c r="F347" s="135">
        <v>4.69083226</v>
      </c>
      <c r="G347" s="135">
        <v>4.69083226</v>
      </c>
      <c r="H347" s="135">
        <v>4.69083226</v>
      </c>
      <c r="I347" s="135">
        <v>4.69083226</v>
      </c>
      <c r="J347" s="135">
        <v>4.69083226</v>
      </c>
      <c r="K347" s="135">
        <v>4.69083226</v>
      </c>
      <c r="L347" s="135">
        <v>4.69083226</v>
      </c>
      <c r="M347" s="135">
        <v>4.69083226</v>
      </c>
      <c r="N347" s="135">
        <v>4.69083226</v>
      </c>
      <c r="O347" s="135">
        <v>4.69083226</v>
      </c>
      <c r="P347" s="135">
        <v>4.69083226</v>
      </c>
      <c r="Q347" s="135">
        <v>4.69083226</v>
      </c>
      <c r="R347" s="135">
        <v>4.69083226</v>
      </c>
      <c r="S347" s="135">
        <v>4.69083226</v>
      </c>
      <c r="T347" s="135">
        <v>4.69083226</v>
      </c>
      <c r="U347" s="135">
        <v>4.69083226</v>
      </c>
      <c r="V347" s="135">
        <v>4.69083226</v>
      </c>
      <c r="W347" s="135">
        <v>4.69083226</v>
      </c>
      <c r="X347" s="135">
        <v>4.69083226</v>
      </c>
      <c r="Y347" s="136">
        <v>4.69083226</v>
      </c>
    </row>
    <row r="348" spans="1:25" ht="26.25" outlineLevel="1" thickBot="1">
      <c r="A348" s="45" t="s">
        <v>138</v>
      </c>
      <c r="B348" s="134">
        <v>1006</v>
      </c>
      <c r="C348" s="135">
        <v>1006</v>
      </c>
      <c r="D348" s="135">
        <v>1006</v>
      </c>
      <c r="E348" s="135">
        <v>1006</v>
      </c>
      <c r="F348" s="135">
        <v>1006</v>
      </c>
      <c r="G348" s="135">
        <v>1006</v>
      </c>
      <c r="H348" s="135">
        <v>1006</v>
      </c>
      <c r="I348" s="135">
        <v>1006</v>
      </c>
      <c r="J348" s="135">
        <v>1006</v>
      </c>
      <c r="K348" s="135">
        <v>1006</v>
      </c>
      <c r="L348" s="135">
        <v>1006</v>
      </c>
      <c r="M348" s="135">
        <v>1006</v>
      </c>
      <c r="N348" s="135">
        <v>1006</v>
      </c>
      <c r="O348" s="135">
        <v>1006</v>
      </c>
      <c r="P348" s="135">
        <v>1006</v>
      </c>
      <c r="Q348" s="135">
        <v>1006</v>
      </c>
      <c r="R348" s="135">
        <v>1006</v>
      </c>
      <c r="S348" s="135">
        <v>1006</v>
      </c>
      <c r="T348" s="135">
        <v>1006</v>
      </c>
      <c r="U348" s="135">
        <v>1006</v>
      </c>
      <c r="V348" s="135">
        <v>1006</v>
      </c>
      <c r="W348" s="135">
        <v>1006</v>
      </c>
      <c r="X348" s="135">
        <v>1006</v>
      </c>
      <c r="Y348" s="136">
        <v>1006</v>
      </c>
    </row>
    <row r="349" spans="1:25" ht="19.5" customHeight="1" thickBot="1">
      <c r="A349" s="19">
        <v>20</v>
      </c>
      <c r="B349" s="131">
        <f>B350+B351+B352+B353+B354+B355</f>
        <v>7246.686307970001</v>
      </c>
      <c r="C349" s="132">
        <f aca="true" t="shared" si="47" ref="C349:Y349">C350+C351+C352+C353+C354+C355</f>
        <v>7296.69053442</v>
      </c>
      <c r="D349" s="132">
        <f t="shared" si="47"/>
        <v>7318.681969650001</v>
      </c>
      <c r="E349" s="132">
        <f t="shared" si="47"/>
        <v>7334.5733418</v>
      </c>
      <c r="F349" s="132">
        <f t="shared" si="47"/>
        <v>7320.00530004</v>
      </c>
      <c r="G349" s="132">
        <f t="shared" si="47"/>
        <v>7313.87471858</v>
      </c>
      <c r="H349" s="132">
        <f t="shared" si="47"/>
        <v>7342.80898777</v>
      </c>
      <c r="I349" s="132">
        <f t="shared" si="47"/>
        <v>7254.08827287</v>
      </c>
      <c r="J349" s="132">
        <f t="shared" si="47"/>
        <v>7250.53758979</v>
      </c>
      <c r="K349" s="132">
        <f t="shared" si="47"/>
        <v>7218.54430815</v>
      </c>
      <c r="L349" s="132">
        <f t="shared" si="47"/>
        <v>7212.93307428</v>
      </c>
      <c r="M349" s="132">
        <f t="shared" si="47"/>
        <v>7226.35336935</v>
      </c>
      <c r="N349" s="132">
        <f t="shared" si="47"/>
        <v>7269.787206800001</v>
      </c>
      <c r="O349" s="132">
        <f t="shared" si="47"/>
        <v>7299.31193195</v>
      </c>
      <c r="P349" s="132">
        <f t="shared" si="47"/>
        <v>7305.61104219</v>
      </c>
      <c r="Q349" s="132">
        <f t="shared" si="47"/>
        <v>7316.5386805200005</v>
      </c>
      <c r="R349" s="132">
        <f t="shared" si="47"/>
        <v>7311.119572830001</v>
      </c>
      <c r="S349" s="132">
        <f t="shared" si="47"/>
        <v>7292.54123807</v>
      </c>
      <c r="T349" s="132">
        <f t="shared" si="47"/>
        <v>7264.7107919400005</v>
      </c>
      <c r="U349" s="132">
        <f t="shared" si="47"/>
        <v>7224.14520074</v>
      </c>
      <c r="V349" s="132">
        <f t="shared" si="47"/>
        <v>7210.282589910001</v>
      </c>
      <c r="W349" s="132">
        <f t="shared" si="47"/>
        <v>7209.62946102</v>
      </c>
      <c r="X349" s="132">
        <f t="shared" si="47"/>
        <v>7254.59605463</v>
      </c>
      <c r="Y349" s="133">
        <f t="shared" si="47"/>
        <v>7293.7619903</v>
      </c>
    </row>
    <row r="350" spans="1:25" ht="51.75" outlineLevel="1" thickBot="1">
      <c r="A350" s="9" t="s">
        <v>97</v>
      </c>
      <c r="B350" s="134">
        <v>1817.87547571</v>
      </c>
      <c r="C350" s="135">
        <v>1867.87970216</v>
      </c>
      <c r="D350" s="135">
        <v>1889.87113739</v>
      </c>
      <c r="E350" s="135">
        <v>1905.76250954</v>
      </c>
      <c r="F350" s="135">
        <v>1891.19446778</v>
      </c>
      <c r="G350" s="135">
        <v>1885.06388632</v>
      </c>
      <c r="H350" s="135">
        <v>1913.99815551</v>
      </c>
      <c r="I350" s="135">
        <v>1825.27744061</v>
      </c>
      <c r="J350" s="135">
        <v>1821.72675753</v>
      </c>
      <c r="K350" s="135">
        <v>1789.73347589</v>
      </c>
      <c r="L350" s="135">
        <v>1784.12224202</v>
      </c>
      <c r="M350" s="135">
        <v>1797.54253709</v>
      </c>
      <c r="N350" s="135">
        <v>1840.97637454</v>
      </c>
      <c r="O350" s="135">
        <v>1870.50109969</v>
      </c>
      <c r="P350" s="135">
        <v>1876.80020993</v>
      </c>
      <c r="Q350" s="135">
        <v>1887.72784826</v>
      </c>
      <c r="R350" s="135">
        <v>1882.30874057</v>
      </c>
      <c r="S350" s="135">
        <v>1863.73040581</v>
      </c>
      <c r="T350" s="135">
        <v>1835.89995968</v>
      </c>
      <c r="U350" s="135">
        <v>1795.33436848</v>
      </c>
      <c r="V350" s="135">
        <v>1781.47175765</v>
      </c>
      <c r="W350" s="135">
        <v>1780.81862876</v>
      </c>
      <c r="X350" s="135">
        <v>1825.78522237</v>
      </c>
      <c r="Y350" s="136">
        <v>1864.95115804</v>
      </c>
    </row>
    <row r="351" spans="1:25" ht="39" outlineLevel="1" thickBot="1">
      <c r="A351" s="9" t="s">
        <v>101</v>
      </c>
      <c r="B351" s="134">
        <v>31.24</v>
      </c>
      <c r="C351" s="135">
        <v>31.24</v>
      </c>
      <c r="D351" s="135">
        <v>31.24</v>
      </c>
      <c r="E351" s="135">
        <v>31.24</v>
      </c>
      <c r="F351" s="135">
        <v>31.24</v>
      </c>
      <c r="G351" s="135">
        <v>31.24</v>
      </c>
      <c r="H351" s="135">
        <v>31.24</v>
      </c>
      <c r="I351" s="135">
        <v>31.24</v>
      </c>
      <c r="J351" s="135">
        <v>31.24</v>
      </c>
      <c r="K351" s="135">
        <v>31.24</v>
      </c>
      <c r="L351" s="135">
        <v>31.24</v>
      </c>
      <c r="M351" s="135">
        <v>31.24</v>
      </c>
      <c r="N351" s="135">
        <v>31.24</v>
      </c>
      <c r="O351" s="135">
        <v>31.24</v>
      </c>
      <c r="P351" s="135">
        <v>31.24</v>
      </c>
      <c r="Q351" s="135">
        <v>31.24</v>
      </c>
      <c r="R351" s="135">
        <v>31.24</v>
      </c>
      <c r="S351" s="135">
        <v>31.24</v>
      </c>
      <c r="T351" s="135">
        <v>31.24</v>
      </c>
      <c r="U351" s="135">
        <v>31.24</v>
      </c>
      <c r="V351" s="135">
        <v>31.24</v>
      </c>
      <c r="W351" s="135">
        <v>31.24</v>
      </c>
      <c r="X351" s="135">
        <v>31.24</v>
      </c>
      <c r="Y351" s="136">
        <v>31.24</v>
      </c>
    </row>
    <row r="352" spans="1:25" ht="15" outlineLevel="1" thickBot="1">
      <c r="A352" s="9" t="s">
        <v>66</v>
      </c>
      <c r="B352" s="134">
        <v>3710.76</v>
      </c>
      <c r="C352" s="135">
        <v>3710.76</v>
      </c>
      <c r="D352" s="135">
        <v>3710.76</v>
      </c>
      <c r="E352" s="135">
        <v>3710.76</v>
      </c>
      <c r="F352" s="135">
        <v>3710.76</v>
      </c>
      <c r="G352" s="135">
        <v>3710.76</v>
      </c>
      <c r="H352" s="135">
        <v>3710.76</v>
      </c>
      <c r="I352" s="135">
        <v>3710.76</v>
      </c>
      <c r="J352" s="135">
        <v>3710.76</v>
      </c>
      <c r="K352" s="135">
        <v>3710.76</v>
      </c>
      <c r="L352" s="135">
        <v>3710.76</v>
      </c>
      <c r="M352" s="135">
        <v>3710.76</v>
      </c>
      <c r="N352" s="135">
        <v>3710.76</v>
      </c>
      <c r="O352" s="135">
        <v>3710.76</v>
      </c>
      <c r="P352" s="135">
        <v>3710.76</v>
      </c>
      <c r="Q352" s="135">
        <v>3710.76</v>
      </c>
      <c r="R352" s="135">
        <v>3710.76</v>
      </c>
      <c r="S352" s="135">
        <v>3710.76</v>
      </c>
      <c r="T352" s="135">
        <v>3710.76</v>
      </c>
      <c r="U352" s="135">
        <v>3710.76</v>
      </c>
      <c r="V352" s="135">
        <v>3710.76</v>
      </c>
      <c r="W352" s="135">
        <v>3710.76</v>
      </c>
      <c r="X352" s="135">
        <v>3710.76</v>
      </c>
      <c r="Y352" s="136">
        <v>3710.76</v>
      </c>
    </row>
    <row r="353" spans="1:25" ht="15" outlineLevel="1" thickBot="1">
      <c r="A353" s="9" t="s">
        <v>67</v>
      </c>
      <c r="B353" s="134">
        <v>676.12</v>
      </c>
      <c r="C353" s="135">
        <v>676.12</v>
      </c>
      <c r="D353" s="135">
        <v>676.12</v>
      </c>
      <c r="E353" s="135">
        <v>676.12</v>
      </c>
      <c r="F353" s="135">
        <v>676.12</v>
      </c>
      <c r="G353" s="135">
        <v>676.12</v>
      </c>
      <c r="H353" s="135">
        <v>676.12</v>
      </c>
      <c r="I353" s="135">
        <v>676.12</v>
      </c>
      <c r="J353" s="135">
        <v>676.12</v>
      </c>
      <c r="K353" s="135">
        <v>676.12</v>
      </c>
      <c r="L353" s="135">
        <v>676.12</v>
      </c>
      <c r="M353" s="135">
        <v>676.12</v>
      </c>
      <c r="N353" s="135">
        <v>676.12</v>
      </c>
      <c r="O353" s="135">
        <v>676.12</v>
      </c>
      <c r="P353" s="135">
        <v>676.12</v>
      </c>
      <c r="Q353" s="135">
        <v>676.12</v>
      </c>
      <c r="R353" s="135">
        <v>676.12</v>
      </c>
      <c r="S353" s="135">
        <v>676.12</v>
      </c>
      <c r="T353" s="135">
        <v>676.12</v>
      </c>
      <c r="U353" s="135">
        <v>676.12</v>
      </c>
      <c r="V353" s="135">
        <v>676.12</v>
      </c>
      <c r="W353" s="135">
        <v>676.12</v>
      </c>
      <c r="X353" s="135">
        <v>676.12</v>
      </c>
      <c r="Y353" s="136">
        <v>676.12</v>
      </c>
    </row>
    <row r="354" spans="1:25" ht="15" outlineLevel="1" thickBot="1">
      <c r="A354" s="9" t="s">
        <v>69</v>
      </c>
      <c r="B354" s="134">
        <v>4.69083226</v>
      </c>
      <c r="C354" s="135">
        <v>4.69083226</v>
      </c>
      <c r="D354" s="135">
        <v>4.69083226</v>
      </c>
      <c r="E354" s="135">
        <v>4.69083226</v>
      </c>
      <c r="F354" s="135">
        <v>4.69083226</v>
      </c>
      <c r="G354" s="135">
        <v>4.69083226</v>
      </c>
      <c r="H354" s="135">
        <v>4.69083226</v>
      </c>
      <c r="I354" s="135">
        <v>4.69083226</v>
      </c>
      <c r="J354" s="135">
        <v>4.69083226</v>
      </c>
      <c r="K354" s="135">
        <v>4.69083226</v>
      </c>
      <c r="L354" s="135">
        <v>4.69083226</v>
      </c>
      <c r="M354" s="135">
        <v>4.69083226</v>
      </c>
      <c r="N354" s="135">
        <v>4.69083226</v>
      </c>
      <c r="O354" s="135">
        <v>4.69083226</v>
      </c>
      <c r="P354" s="135">
        <v>4.69083226</v>
      </c>
      <c r="Q354" s="135">
        <v>4.69083226</v>
      </c>
      <c r="R354" s="135">
        <v>4.69083226</v>
      </c>
      <c r="S354" s="135">
        <v>4.69083226</v>
      </c>
      <c r="T354" s="135">
        <v>4.69083226</v>
      </c>
      <c r="U354" s="135">
        <v>4.69083226</v>
      </c>
      <c r="V354" s="135">
        <v>4.69083226</v>
      </c>
      <c r="W354" s="135">
        <v>4.69083226</v>
      </c>
      <c r="X354" s="135">
        <v>4.69083226</v>
      </c>
      <c r="Y354" s="136">
        <v>4.69083226</v>
      </c>
    </row>
    <row r="355" spans="1:25" ht="26.25" outlineLevel="1" thickBot="1">
      <c r="A355" s="45" t="s">
        <v>138</v>
      </c>
      <c r="B355" s="134">
        <v>1006</v>
      </c>
      <c r="C355" s="135">
        <v>1006</v>
      </c>
      <c r="D355" s="135">
        <v>1006</v>
      </c>
      <c r="E355" s="135">
        <v>1006</v>
      </c>
      <c r="F355" s="135">
        <v>1006</v>
      </c>
      <c r="G355" s="135">
        <v>1006</v>
      </c>
      <c r="H355" s="135">
        <v>1006</v>
      </c>
      <c r="I355" s="135">
        <v>1006</v>
      </c>
      <c r="J355" s="135">
        <v>1006</v>
      </c>
      <c r="K355" s="135">
        <v>1006</v>
      </c>
      <c r="L355" s="135">
        <v>1006</v>
      </c>
      <c r="M355" s="135">
        <v>1006</v>
      </c>
      <c r="N355" s="135">
        <v>1006</v>
      </c>
      <c r="O355" s="135">
        <v>1006</v>
      </c>
      <c r="P355" s="135">
        <v>1006</v>
      </c>
      <c r="Q355" s="135">
        <v>1006</v>
      </c>
      <c r="R355" s="135">
        <v>1006</v>
      </c>
      <c r="S355" s="135">
        <v>1006</v>
      </c>
      <c r="T355" s="135">
        <v>1006</v>
      </c>
      <c r="U355" s="135">
        <v>1006</v>
      </c>
      <c r="V355" s="135">
        <v>1006</v>
      </c>
      <c r="W355" s="135">
        <v>1006</v>
      </c>
      <c r="X355" s="135">
        <v>1006</v>
      </c>
      <c r="Y355" s="136">
        <v>1006</v>
      </c>
    </row>
    <row r="356" spans="1:25" ht="19.5" customHeight="1" thickBot="1">
      <c r="A356" s="19">
        <v>21</v>
      </c>
      <c r="B356" s="131">
        <f>B357+B358+B359+B360+B361+B362</f>
        <v>7209.74303091</v>
      </c>
      <c r="C356" s="132">
        <f aca="true" t="shared" si="48" ref="C356:Y356">C357+C358+C359+C360+C361+C362</f>
        <v>7257.65233635</v>
      </c>
      <c r="D356" s="132">
        <f t="shared" si="48"/>
        <v>7285.07693221</v>
      </c>
      <c r="E356" s="132">
        <f t="shared" si="48"/>
        <v>7292.084634860001</v>
      </c>
      <c r="F356" s="132">
        <f t="shared" si="48"/>
        <v>7259.80253781</v>
      </c>
      <c r="G356" s="132">
        <f t="shared" si="48"/>
        <v>7262.09838972</v>
      </c>
      <c r="H356" s="132">
        <f t="shared" si="48"/>
        <v>7201.28514009</v>
      </c>
      <c r="I356" s="132">
        <f t="shared" si="48"/>
        <v>7137.68915789</v>
      </c>
      <c r="J356" s="132">
        <f t="shared" si="48"/>
        <v>7135.071043940001</v>
      </c>
      <c r="K356" s="132">
        <f t="shared" si="48"/>
        <v>7120.9538852000005</v>
      </c>
      <c r="L356" s="132">
        <f t="shared" si="48"/>
        <v>7130.86593014</v>
      </c>
      <c r="M356" s="132">
        <f t="shared" si="48"/>
        <v>7172.23287814</v>
      </c>
      <c r="N356" s="132">
        <f t="shared" si="48"/>
        <v>7205.721073260001</v>
      </c>
      <c r="O356" s="132">
        <f t="shared" si="48"/>
        <v>7248.591236390001</v>
      </c>
      <c r="P356" s="132">
        <f t="shared" si="48"/>
        <v>7265.2124125</v>
      </c>
      <c r="Q356" s="132">
        <f t="shared" si="48"/>
        <v>7268.8954161</v>
      </c>
      <c r="R356" s="132">
        <f t="shared" si="48"/>
        <v>7262.303331890001</v>
      </c>
      <c r="S356" s="132">
        <f t="shared" si="48"/>
        <v>7243.06982411</v>
      </c>
      <c r="T356" s="132">
        <f t="shared" si="48"/>
        <v>7211.171888090001</v>
      </c>
      <c r="U356" s="132">
        <f t="shared" si="48"/>
        <v>7179.6421833</v>
      </c>
      <c r="V356" s="132">
        <f t="shared" si="48"/>
        <v>7164.602343420001</v>
      </c>
      <c r="W356" s="132">
        <f t="shared" si="48"/>
        <v>7169.87177555</v>
      </c>
      <c r="X356" s="132">
        <f t="shared" si="48"/>
        <v>7207.64154983</v>
      </c>
      <c r="Y356" s="133">
        <f t="shared" si="48"/>
        <v>7241.77174764</v>
      </c>
    </row>
    <row r="357" spans="1:25" ht="51.75" outlineLevel="1" thickBot="1">
      <c r="A357" s="9" t="s">
        <v>97</v>
      </c>
      <c r="B357" s="134">
        <v>1780.93219865</v>
      </c>
      <c r="C357" s="135">
        <v>1828.84150409</v>
      </c>
      <c r="D357" s="135">
        <v>1856.26609995</v>
      </c>
      <c r="E357" s="135">
        <v>1863.2738026</v>
      </c>
      <c r="F357" s="135">
        <v>1830.99170555</v>
      </c>
      <c r="G357" s="135">
        <v>1833.28755746</v>
      </c>
      <c r="H357" s="135">
        <v>1772.47430783</v>
      </c>
      <c r="I357" s="135">
        <v>1708.87832563</v>
      </c>
      <c r="J357" s="135">
        <v>1706.26021168</v>
      </c>
      <c r="K357" s="135">
        <v>1692.14305294</v>
      </c>
      <c r="L357" s="135">
        <v>1702.05509788</v>
      </c>
      <c r="M357" s="135">
        <v>1743.42204588</v>
      </c>
      <c r="N357" s="135">
        <v>1776.910241</v>
      </c>
      <c r="O357" s="135">
        <v>1819.78040413</v>
      </c>
      <c r="P357" s="135">
        <v>1836.40158024</v>
      </c>
      <c r="Q357" s="135">
        <v>1840.08458384</v>
      </c>
      <c r="R357" s="135">
        <v>1833.49249963</v>
      </c>
      <c r="S357" s="135">
        <v>1814.25899185</v>
      </c>
      <c r="T357" s="135">
        <v>1782.36105583</v>
      </c>
      <c r="U357" s="135">
        <v>1750.83135104</v>
      </c>
      <c r="V357" s="135">
        <v>1735.79151116</v>
      </c>
      <c r="W357" s="135">
        <v>1741.06094329</v>
      </c>
      <c r="X357" s="135">
        <v>1778.83071757</v>
      </c>
      <c r="Y357" s="136">
        <v>1812.96091538</v>
      </c>
    </row>
    <row r="358" spans="1:25" ht="39" outlineLevel="1" thickBot="1">
      <c r="A358" s="9" t="s">
        <v>101</v>
      </c>
      <c r="B358" s="134">
        <v>31.24</v>
      </c>
      <c r="C358" s="135">
        <v>31.24</v>
      </c>
      <c r="D358" s="135">
        <v>31.24</v>
      </c>
      <c r="E358" s="135">
        <v>31.24</v>
      </c>
      <c r="F358" s="135">
        <v>31.24</v>
      </c>
      <c r="G358" s="135">
        <v>31.24</v>
      </c>
      <c r="H358" s="135">
        <v>31.24</v>
      </c>
      <c r="I358" s="135">
        <v>31.24</v>
      </c>
      <c r="J358" s="135">
        <v>31.24</v>
      </c>
      <c r="K358" s="135">
        <v>31.24</v>
      </c>
      <c r="L358" s="135">
        <v>31.24</v>
      </c>
      <c r="M358" s="135">
        <v>31.24</v>
      </c>
      <c r="N358" s="135">
        <v>31.24</v>
      </c>
      <c r="O358" s="135">
        <v>31.24</v>
      </c>
      <c r="P358" s="135">
        <v>31.24</v>
      </c>
      <c r="Q358" s="135">
        <v>31.24</v>
      </c>
      <c r="R358" s="135">
        <v>31.24</v>
      </c>
      <c r="S358" s="135">
        <v>31.24</v>
      </c>
      <c r="T358" s="135">
        <v>31.24</v>
      </c>
      <c r="U358" s="135">
        <v>31.24</v>
      </c>
      <c r="V358" s="135">
        <v>31.24</v>
      </c>
      <c r="W358" s="135">
        <v>31.24</v>
      </c>
      <c r="X358" s="135">
        <v>31.24</v>
      </c>
      <c r="Y358" s="136">
        <v>31.24</v>
      </c>
    </row>
    <row r="359" spans="1:25" ht="15" outlineLevel="1" thickBot="1">
      <c r="A359" s="9" t="s">
        <v>66</v>
      </c>
      <c r="B359" s="134">
        <v>3710.76</v>
      </c>
      <c r="C359" s="135">
        <v>3710.76</v>
      </c>
      <c r="D359" s="135">
        <v>3710.76</v>
      </c>
      <c r="E359" s="135">
        <v>3710.76</v>
      </c>
      <c r="F359" s="135">
        <v>3710.76</v>
      </c>
      <c r="G359" s="135">
        <v>3710.76</v>
      </c>
      <c r="H359" s="135">
        <v>3710.76</v>
      </c>
      <c r="I359" s="135">
        <v>3710.76</v>
      </c>
      <c r="J359" s="135">
        <v>3710.76</v>
      </c>
      <c r="K359" s="135">
        <v>3710.76</v>
      </c>
      <c r="L359" s="135">
        <v>3710.76</v>
      </c>
      <c r="M359" s="135">
        <v>3710.76</v>
      </c>
      <c r="N359" s="135">
        <v>3710.76</v>
      </c>
      <c r="O359" s="135">
        <v>3710.76</v>
      </c>
      <c r="P359" s="135">
        <v>3710.76</v>
      </c>
      <c r="Q359" s="135">
        <v>3710.76</v>
      </c>
      <c r="R359" s="135">
        <v>3710.76</v>
      </c>
      <c r="S359" s="135">
        <v>3710.76</v>
      </c>
      <c r="T359" s="135">
        <v>3710.76</v>
      </c>
      <c r="U359" s="135">
        <v>3710.76</v>
      </c>
      <c r="V359" s="135">
        <v>3710.76</v>
      </c>
      <c r="W359" s="135">
        <v>3710.76</v>
      </c>
      <c r="X359" s="135">
        <v>3710.76</v>
      </c>
      <c r="Y359" s="136">
        <v>3710.76</v>
      </c>
    </row>
    <row r="360" spans="1:25" ht="15" outlineLevel="1" thickBot="1">
      <c r="A360" s="9" t="s">
        <v>67</v>
      </c>
      <c r="B360" s="134">
        <v>676.12</v>
      </c>
      <c r="C360" s="135">
        <v>676.12</v>
      </c>
      <c r="D360" s="135">
        <v>676.12</v>
      </c>
      <c r="E360" s="135">
        <v>676.12</v>
      </c>
      <c r="F360" s="135">
        <v>676.12</v>
      </c>
      <c r="G360" s="135">
        <v>676.12</v>
      </c>
      <c r="H360" s="135">
        <v>676.12</v>
      </c>
      <c r="I360" s="135">
        <v>676.12</v>
      </c>
      <c r="J360" s="135">
        <v>676.12</v>
      </c>
      <c r="K360" s="135">
        <v>676.12</v>
      </c>
      <c r="L360" s="135">
        <v>676.12</v>
      </c>
      <c r="M360" s="135">
        <v>676.12</v>
      </c>
      <c r="N360" s="135">
        <v>676.12</v>
      </c>
      <c r="O360" s="135">
        <v>676.12</v>
      </c>
      <c r="P360" s="135">
        <v>676.12</v>
      </c>
      <c r="Q360" s="135">
        <v>676.12</v>
      </c>
      <c r="R360" s="135">
        <v>676.12</v>
      </c>
      <c r="S360" s="135">
        <v>676.12</v>
      </c>
      <c r="T360" s="135">
        <v>676.12</v>
      </c>
      <c r="U360" s="135">
        <v>676.12</v>
      </c>
      <c r="V360" s="135">
        <v>676.12</v>
      </c>
      <c r="W360" s="135">
        <v>676.12</v>
      </c>
      <c r="X360" s="135">
        <v>676.12</v>
      </c>
      <c r="Y360" s="136">
        <v>676.12</v>
      </c>
    </row>
    <row r="361" spans="1:25" ht="15" outlineLevel="1" thickBot="1">
      <c r="A361" s="9" t="s">
        <v>69</v>
      </c>
      <c r="B361" s="134">
        <v>4.69083226</v>
      </c>
      <c r="C361" s="135">
        <v>4.69083226</v>
      </c>
      <c r="D361" s="135">
        <v>4.69083226</v>
      </c>
      <c r="E361" s="135">
        <v>4.69083226</v>
      </c>
      <c r="F361" s="135">
        <v>4.69083226</v>
      </c>
      <c r="G361" s="135">
        <v>4.69083226</v>
      </c>
      <c r="H361" s="135">
        <v>4.69083226</v>
      </c>
      <c r="I361" s="135">
        <v>4.69083226</v>
      </c>
      <c r="J361" s="135">
        <v>4.69083226</v>
      </c>
      <c r="K361" s="135">
        <v>4.69083226</v>
      </c>
      <c r="L361" s="135">
        <v>4.69083226</v>
      </c>
      <c r="M361" s="135">
        <v>4.69083226</v>
      </c>
      <c r="N361" s="135">
        <v>4.69083226</v>
      </c>
      <c r="O361" s="135">
        <v>4.69083226</v>
      </c>
      <c r="P361" s="135">
        <v>4.69083226</v>
      </c>
      <c r="Q361" s="135">
        <v>4.69083226</v>
      </c>
      <c r="R361" s="135">
        <v>4.69083226</v>
      </c>
      <c r="S361" s="135">
        <v>4.69083226</v>
      </c>
      <c r="T361" s="135">
        <v>4.69083226</v>
      </c>
      <c r="U361" s="135">
        <v>4.69083226</v>
      </c>
      <c r="V361" s="135">
        <v>4.69083226</v>
      </c>
      <c r="W361" s="135">
        <v>4.69083226</v>
      </c>
      <c r="X361" s="135">
        <v>4.69083226</v>
      </c>
      <c r="Y361" s="136">
        <v>4.69083226</v>
      </c>
    </row>
    <row r="362" spans="1:25" ht="26.25" outlineLevel="1" thickBot="1">
      <c r="A362" s="45" t="s">
        <v>138</v>
      </c>
      <c r="B362" s="134">
        <v>1006</v>
      </c>
      <c r="C362" s="135">
        <v>1006</v>
      </c>
      <c r="D362" s="135">
        <v>1006</v>
      </c>
      <c r="E362" s="135">
        <v>1006</v>
      </c>
      <c r="F362" s="135">
        <v>1006</v>
      </c>
      <c r="G362" s="135">
        <v>1006</v>
      </c>
      <c r="H362" s="135">
        <v>1006</v>
      </c>
      <c r="I362" s="135">
        <v>1006</v>
      </c>
      <c r="J362" s="135">
        <v>1006</v>
      </c>
      <c r="K362" s="135">
        <v>1006</v>
      </c>
      <c r="L362" s="135">
        <v>1006</v>
      </c>
      <c r="M362" s="135">
        <v>1006</v>
      </c>
      <c r="N362" s="135">
        <v>1006</v>
      </c>
      <c r="O362" s="135">
        <v>1006</v>
      </c>
      <c r="P362" s="135">
        <v>1006</v>
      </c>
      <c r="Q362" s="135">
        <v>1006</v>
      </c>
      <c r="R362" s="135">
        <v>1006</v>
      </c>
      <c r="S362" s="135">
        <v>1006</v>
      </c>
      <c r="T362" s="135">
        <v>1006</v>
      </c>
      <c r="U362" s="135">
        <v>1006</v>
      </c>
      <c r="V362" s="135">
        <v>1006</v>
      </c>
      <c r="W362" s="135">
        <v>1006</v>
      </c>
      <c r="X362" s="135">
        <v>1006</v>
      </c>
      <c r="Y362" s="136">
        <v>1006</v>
      </c>
    </row>
    <row r="363" spans="1:25" ht="19.5" customHeight="1" thickBot="1">
      <c r="A363" s="19">
        <v>22</v>
      </c>
      <c r="B363" s="131">
        <f>B364+B365+B366+B367+B368+B369</f>
        <v>7348.98874591</v>
      </c>
      <c r="C363" s="132">
        <f aca="true" t="shared" si="49" ref="C363:Y363">C364+C365+C366+C367+C368+C369</f>
        <v>7400.08110794</v>
      </c>
      <c r="D363" s="132">
        <f t="shared" si="49"/>
        <v>7478.773057390001</v>
      </c>
      <c r="E363" s="132">
        <f t="shared" si="49"/>
        <v>7491.9150735</v>
      </c>
      <c r="F363" s="132">
        <f t="shared" si="49"/>
        <v>7501.878964830001</v>
      </c>
      <c r="G363" s="132">
        <f t="shared" si="49"/>
        <v>7467.73479162</v>
      </c>
      <c r="H363" s="132">
        <f t="shared" si="49"/>
        <v>7400.98418751</v>
      </c>
      <c r="I363" s="132">
        <f t="shared" si="49"/>
        <v>7346.05787579</v>
      </c>
      <c r="J363" s="132">
        <f t="shared" si="49"/>
        <v>7334.23788196</v>
      </c>
      <c r="K363" s="132">
        <f t="shared" si="49"/>
        <v>7308.854753670001</v>
      </c>
      <c r="L363" s="132">
        <f t="shared" si="49"/>
        <v>7310.79638641</v>
      </c>
      <c r="M363" s="132">
        <f t="shared" si="49"/>
        <v>7284.73919792</v>
      </c>
      <c r="N363" s="132">
        <f t="shared" si="49"/>
        <v>7391.30740812</v>
      </c>
      <c r="O363" s="132">
        <f t="shared" si="49"/>
        <v>7401.7622083100005</v>
      </c>
      <c r="P363" s="132">
        <f t="shared" si="49"/>
        <v>7404.725281290001</v>
      </c>
      <c r="Q363" s="132">
        <f t="shared" si="49"/>
        <v>7405.13934632</v>
      </c>
      <c r="R363" s="132">
        <f t="shared" si="49"/>
        <v>7381.22643193</v>
      </c>
      <c r="S363" s="132">
        <f t="shared" si="49"/>
        <v>7360.411018000001</v>
      </c>
      <c r="T363" s="132">
        <f t="shared" si="49"/>
        <v>7361.79278701</v>
      </c>
      <c r="U363" s="132">
        <f t="shared" si="49"/>
        <v>7311.240713450001</v>
      </c>
      <c r="V363" s="132">
        <f t="shared" si="49"/>
        <v>7273.66060241</v>
      </c>
      <c r="W363" s="132">
        <f t="shared" si="49"/>
        <v>7274.93647417</v>
      </c>
      <c r="X363" s="132">
        <f t="shared" si="49"/>
        <v>7286.613602810001</v>
      </c>
      <c r="Y363" s="133">
        <f t="shared" si="49"/>
        <v>7342.08075393</v>
      </c>
    </row>
    <row r="364" spans="1:25" ht="51.75" outlineLevel="1" thickBot="1">
      <c r="A364" s="9" t="s">
        <v>97</v>
      </c>
      <c r="B364" s="134">
        <v>1920.17791365</v>
      </c>
      <c r="C364" s="135">
        <v>1971.27027568</v>
      </c>
      <c r="D364" s="135">
        <v>2049.96222513</v>
      </c>
      <c r="E364" s="135">
        <v>2063.10424124</v>
      </c>
      <c r="F364" s="135">
        <v>2073.06813257</v>
      </c>
      <c r="G364" s="135">
        <v>2038.92395936</v>
      </c>
      <c r="H364" s="135">
        <v>1972.17335525</v>
      </c>
      <c r="I364" s="135">
        <v>1917.24704353</v>
      </c>
      <c r="J364" s="135">
        <v>1905.4270497</v>
      </c>
      <c r="K364" s="135">
        <v>1880.04392141</v>
      </c>
      <c r="L364" s="135">
        <v>1881.98555415</v>
      </c>
      <c r="M364" s="135">
        <v>1855.92836566</v>
      </c>
      <c r="N364" s="135">
        <v>1962.49657586</v>
      </c>
      <c r="O364" s="135">
        <v>1972.95137605</v>
      </c>
      <c r="P364" s="135">
        <v>1975.91444903</v>
      </c>
      <c r="Q364" s="135">
        <v>1976.32851406</v>
      </c>
      <c r="R364" s="135">
        <v>1952.41559967</v>
      </c>
      <c r="S364" s="135">
        <v>1931.60018574</v>
      </c>
      <c r="T364" s="135">
        <v>1932.98195475</v>
      </c>
      <c r="U364" s="135">
        <v>1882.42988119</v>
      </c>
      <c r="V364" s="135">
        <v>1844.84977015</v>
      </c>
      <c r="W364" s="135">
        <v>1846.12564191</v>
      </c>
      <c r="X364" s="135">
        <v>1857.80277055</v>
      </c>
      <c r="Y364" s="136">
        <v>1913.26992167</v>
      </c>
    </row>
    <row r="365" spans="1:25" ht="39" outlineLevel="1" thickBot="1">
      <c r="A365" s="9" t="s">
        <v>101</v>
      </c>
      <c r="B365" s="134">
        <v>31.24</v>
      </c>
      <c r="C365" s="135">
        <v>31.24</v>
      </c>
      <c r="D365" s="135">
        <v>31.24</v>
      </c>
      <c r="E365" s="135">
        <v>31.24</v>
      </c>
      <c r="F365" s="135">
        <v>31.24</v>
      </c>
      <c r="G365" s="135">
        <v>31.24</v>
      </c>
      <c r="H365" s="135">
        <v>31.24</v>
      </c>
      <c r="I365" s="135">
        <v>31.24</v>
      </c>
      <c r="J365" s="135">
        <v>31.24</v>
      </c>
      <c r="K365" s="135">
        <v>31.24</v>
      </c>
      <c r="L365" s="135">
        <v>31.24</v>
      </c>
      <c r="M365" s="135">
        <v>31.24</v>
      </c>
      <c r="N365" s="135">
        <v>31.24</v>
      </c>
      <c r="O365" s="135">
        <v>31.24</v>
      </c>
      <c r="P365" s="135">
        <v>31.24</v>
      </c>
      <c r="Q365" s="135">
        <v>31.24</v>
      </c>
      <c r="R365" s="135">
        <v>31.24</v>
      </c>
      <c r="S365" s="135">
        <v>31.24</v>
      </c>
      <c r="T365" s="135">
        <v>31.24</v>
      </c>
      <c r="U365" s="135">
        <v>31.24</v>
      </c>
      <c r="V365" s="135">
        <v>31.24</v>
      </c>
      <c r="W365" s="135">
        <v>31.24</v>
      </c>
      <c r="X365" s="135">
        <v>31.24</v>
      </c>
      <c r="Y365" s="136">
        <v>31.24</v>
      </c>
    </row>
    <row r="366" spans="1:25" ht="15" outlineLevel="1" thickBot="1">
      <c r="A366" s="9" t="s">
        <v>66</v>
      </c>
      <c r="B366" s="134">
        <v>3710.76</v>
      </c>
      <c r="C366" s="135">
        <v>3710.76</v>
      </c>
      <c r="D366" s="135">
        <v>3710.76</v>
      </c>
      <c r="E366" s="135">
        <v>3710.76</v>
      </c>
      <c r="F366" s="135">
        <v>3710.76</v>
      </c>
      <c r="G366" s="135">
        <v>3710.76</v>
      </c>
      <c r="H366" s="135">
        <v>3710.76</v>
      </c>
      <c r="I366" s="135">
        <v>3710.76</v>
      </c>
      <c r="J366" s="135">
        <v>3710.76</v>
      </c>
      <c r="K366" s="135">
        <v>3710.76</v>
      </c>
      <c r="L366" s="135">
        <v>3710.76</v>
      </c>
      <c r="M366" s="135">
        <v>3710.76</v>
      </c>
      <c r="N366" s="135">
        <v>3710.76</v>
      </c>
      <c r="O366" s="135">
        <v>3710.76</v>
      </c>
      <c r="P366" s="135">
        <v>3710.76</v>
      </c>
      <c r="Q366" s="135">
        <v>3710.76</v>
      </c>
      <c r="R366" s="135">
        <v>3710.76</v>
      </c>
      <c r="S366" s="135">
        <v>3710.76</v>
      </c>
      <c r="T366" s="135">
        <v>3710.76</v>
      </c>
      <c r="U366" s="135">
        <v>3710.76</v>
      </c>
      <c r="V366" s="135">
        <v>3710.76</v>
      </c>
      <c r="W366" s="135">
        <v>3710.76</v>
      </c>
      <c r="X366" s="135">
        <v>3710.76</v>
      </c>
      <c r="Y366" s="136">
        <v>3710.76</v>
      </c>
    </row>
    <row r="367" spans="1:25" ht="15" outlineLevel="1" thickBot="1">
      <c r="A367" s="9" t="s">
        <v>67</v>
      </c>
      <c r="B367" s="134">
        <v>676.12</v>
      </c>
      <c r="C367" s="135">
        <v>676.12</v>
      </c>
      <c r="D367" s="135">
        <v>676.12</v>
      </c>
      <c r="E367" s="135">
        <v>676.12</v>
      </c>
      <c r="F367" s="135">
        <v>676.12</v>
      </c>
      <c r="G367" s="135">
        <v>676.12</v>
      </c>
      <c r="H367" s="135">
        <v>676.12</v>
      </c>
      <c r="I367" s="135">
        <v>676.12</v>
      </c>
      <c r="J367" s="135">
        <v>676.12</v>
      </c>
      <c r="K367" s="135">
        <v>676.12</v>
      </c>
      <c r="L367" s="135">
        <v>676.12</v>
      </c>
      <c r="M367" s="135">
        <v>676.12</v>
      </c>
      <c r="N367" s="135">
        <v>676.12</v>
      </c>
      <c r="O367" s="135">
        <v>676.12</v>
      </c>
      <c r="P367" s="135">
        <v>676.12</v>
      </c>
      <c r="Q367" s="135">
        <v>676.12</v>
      </c>
      <c r="R367" s="135">
        <v>676.12</v>
      </c>
      <c r="S367" s="135">
        <v>676.12</v>
      </c>
      <c r="T367" s="135">
        <v>676.12</v>
      </c>
      <c r="U367" s="135">
        <v>676.12</v>
      </c>
      <c r="V367" s="135">
        <v>676.12</v>
      </c>
      <c r="W367" s="135">
        <v>676.12</v>
      </c>
      <c r="X367" s="135">
        <v>676.12</v>
      </c>
      <c r="Y367" s="136">
        <v>676.12</v>
      </c>
    </row>
    <row r="368" spans="1:25" ht="15" outlineLevel="1" thickBot="1">
      <c r="A368" s="9" t="s">
        <v>69</v>
      </c>
      <c r="B368" s="134">
        <v>4.69083226</v>
      </c>
      <c r="C368" s="135">
        <v>4.69083226</v>
      </c>
      <c r="D368" s="135">
        <v>4.69083226</v>
      </c>
      <c r="E368" s="135">
        <v>4.69083226</v>
      </c>
      <c r="F368" s="135">
        <v>4.69083226</v>
      </c>
      <c r="G368" s="135">
        <v>4.69083226</v>
      </c>
      <c r="H368" s="135">
        <v>4.69083226</v>
      </c>
      <c r="I368" s="135">
        <v>4.69083226</v>
      </c>
      <c r="J368" s="135">
        <v>4.69083226</v>
      </c>
      <c r="K368" s="135">
        <v>4.69083226</v>
      </c>
      <c r="L368" s="135">
        <v>4.69083226</v>
      </c>
      <c r="M368" s="135">
        <v>4.69083226</v>
      </c>
      <c r="N368" s="135">
        <v>4.69083226</v>
      </c>
      <c r="O368" s="135">
        <v>4.69083226</v>
      </c>
      <c r="P368" s="135">
        <v>4.69083226</v>
      </c>
      <c r="Q368" s="135">
        <v>4.69083226</v>
      </c>
      <c r="R368" s="135">
        <v>4.69083226</v>
      </c>
      <c r="S368" s="135">
        <v>4.69083226</v>
      </c>
      <c r="T368" s="135">
        <v>4.69083226</v>
      </c>
      <c r="U368" s="135">
        <v>4.69083226</v>
      </c>
      <c r="V368" s="135">
        <v>4.69083226</v>
      </c>
      <c r="W368" s="135">
        <v>4.69083226</v>
      </c>
      <c r="X368" s="135">
        <v>4.69083226</v>
      </c>
      <c r="Y368" s="136">
        <v>4.69083226</v>
      </c>
    </row>
    <row r="369" spans="1:25" ht="26.25" outlineLevel="1" thickBot="1">
      <c r="A369" s="45" t="s">
        <v>138</v>
      </c>
      <c r="B369" s="134">
        <v>1006</v>
      </c>
      <c r="C369" s="135">
        <v>1006</v>
      </c>
      <c r="D369" s="135">
        <v>1006</v>
      </c>
      <c r="E369" s="135">
        <v>1006</v>
      </c>
      <c r="F369" s="135">
        <v>1006</v>
      </c>
      <c r="G369" s="135">
        <v>1006</v>
      </c>
      <c r="H369" s="135">
        <v>1006</v>
      </c>
      <c r="I369" s="135">
        <v>1006</v>
      </c>
      <c r="J369" s="135">
        <v>1006</v>
      </c>
      <c r="K369" s="135">
        <v>1006</v>
      </c>
      <c r="L369" s="135">
        <v>1006</v>
      </c>
      <c r="M369" s="135">
        <v>1006</v>
      </c>
      <c r="N369" s="135">
        <v>1006</v>
      </c>
      <c r="O369" s="135">
        <v>1006</v>
      </c>
      <c r="P369" s="135">
        <v>1006</v>
      </c>
      <c r="Q369" s="135">
        <v>1006</v>
      </c>
      <c r="R369" s="135">
        <v>1006</v>
      </c>
      <c r="S369" s="135">
        <v>1006</v>
      </c>
      <c r="T369" s="135">
        <v>1006</v>
      </c>
      <c r="U369" s="135">
        <v>1006</v>
      </c>
      <c r="V369" s="135">
        <v>1006</v>
      </c>
      <c r="W369" s="135">
        <v>1006</v>
      </c>
      <c r="X369" s="135">
        <v>1006</v>
      </c>
      <c r="Y369" s="136">
        <v>1006</v>
      </c>
    </row>
    <row r="370" spans="1:25" ht="19.5" customHeight="1" thickBot="1">
      <c r="A370" s="19">
        <v>23</v>
      </c>
      <c r="B370" s="131">
        <f>B371+B372+B373+B374+B375+B376</f>
        <v>7408.13648657</v>
      </c>
      <c r="C370" s="132">
        <f aca="true" t="shared" si="50" ref="C370:Y370">C371+C372+C373+C374+C375+C376</f>
        <v>7481.19457821</v>
      </c>
      <c r="D370" s="132">
        <f t="shared" si="50"/>
        <v>7514.01194587</v>
      </c>
      <c r="E370" s="132">
        <f t="shared" si="50"/>
        <v>7535.46459169</v>
      </c>
      <c r="F370" s="132">
        <f t="shared" si="50"/>
        <v>7532.81657689</v>
      </c>
      <c r="G370" s="132">
        <f t="shared" si="50"/>
        <v>7465.4325326</v>
      </c>
      <c r="H370" s="132">
        <f t="shared" si="50"/>
        <v>7432.57877843</v>
      </c>
      <c r="I370" s="132">
        <f t="shared" si="50"/>
        <v>7368.4115461500005</v>
      </c>
      <c r="J370" s="132">
        <f t="shared" si="50"/>
        <v>7348.22242551</v>
      </c>
      <c r="K370" s="132">
        <f t="shared" si="50"/>
        <v>7319.5747133</v>
      </c>
      <c r="L370" s="132">
        <f t="shared" si="50"/>
        <v>7280.16628158</v>
      </c>
      <c r="M370" s="132">
        <f t="shared" si="50"/>
        <v>7308.31625729</v>
      </c>
      <c r="N370" s="132">
        <f t="shared" si="50"/>
        <v>7348.91462641</v>
      </c>
      <c r="O370" s="132">
        <f t="shared" si="50"/>
        <v>7386.54848665</v>
      </c>
      <c r="P370" s="132">
        <f t="shared" si="50"/>
        <v>7432.14785716</v>
      </c>
      <c r="Q370" s="132">
        <f t="shared" si="50"/>
        <v>7434.71002141</v>
      </c>
      <c r="R370" s="132">
        <f t="shared" si="50"/>
        <v>7393.704368070001</v>
      </c>
      <c r="S370" s="132">
        <f t="shared" si="50"/>
        <v>7376.823324710001</v>
      </c>
      <c r="T370" s="132">
        <f t="shared" si="50"/>
        <v>7344.98021272</v>
      </c>
      <c r="U370" s="132">
        <f t="shared" si="50"/>
        <v>7302.271705730001</v>
      </c>
      <c r="V370" s="132">
        <f t="shared" si="50"/>
        <v>7282.64616819</v>
      </c>
      <c r="W370" s="132">
        <f t="shared" si="50"/>
        <v>7319.54763602</v>
      </c>
      <c r="X370" s="132">
        <f t="shared" si="50"/>
        <v>7356.35699656</v>
      </c>
      <c r="Y370" s="133">
        <f t="shared" si="50"/>
        <v>7388.746691230001</v>
      </c>
    </row>
    <row r="371" spans="1:25" ht="51.75" outlineLevel="1" thickBot="1">
      <c r="A371" s="9" t="s">
        <v>97</v>
      </c>
      <c r="B371" s="134">
        <v>1979.32565431</v>
      </c>
      <c r="C371" s="135">
        <v>2052.38374595</v>
      </c>
      <c r="D371" s="135">
        <v>2085.20111361</v>
      </c>
      <c r="E371" s="135">
        <v>2106.65375943</v>
      </c>
      <c r="F371" s="135">
        <v>2104.00574463</v>
      </c>
      <c r="G371" s="135">
        <v>2036.62170034</v>
      </c>
      <c r="H371" s="135">
        <v>2003.76794617</v>
      </c>
      <c r="I371" s="135">
        <v>1939.60071389</v>
      </c>
      <c r="J371" s="135">
        <v>1919.41159325</v>
      </c>
      <c r="K371" s="135">
        <v>1890.76388104</v>
      </c>
      <c r="L371" s="135">
        <v>1851.35544932</v>
      </c>
      <c r="M371" s="135">
        <v>1879.50542503</v>
      </c>
      <c r="N371" s="135">
        <v>1920.10379415</v>
      </c>
      <c r="O371" s="135">
        <v>1957.73765439</v>
      </c>
      <c r="P371" s="135">
        <v>2003.3370249</v>
      </c>
      <c r="Q371" s="135">
        <v>2005.89918915</v>
      </c>
      <c r="R371" s="135">
        <v>1964.89353581</v>
      </c>
      <c r="S371" s="135">
        <v>1948.01249245</v>
      </c>
      <c r="T371" s="135">
        <v>1916.16938046</v>
      </c>
      <c r="U371" s="135">
        <v>1873.46087347</v>
      </c>
      <c r="V371" s="135">
        <v>1853.83533593</v>
      </c>
      <c r="W371" s="135">
        <v>1890.73680376</v>
      </c>
      <c r="X371" s="135">
        <v>1927.5461643</v>
      </c>
      <c r="Y371" s="136">
        <v>1959.93585897</v>
      </c>
    </row>
    <row r="372" spans="1:25" ht="39" outlineLevel="1" thickBot="1">
      <c r="A372" s="9" t="s">
        <v>101</v>
      </c>
      <c r="B372" s="134">
        <v>31.24</v>
      </c>
      <c r="C372" s="135">
        <v>31.24</v>
      </c>
      <c r="D372" s="135">
        <v>31.24</v>
      </c>
      <c r="E372" s="135">
        <v>31.24</v>
      </c>
      <c r="F372" s="135">
        <v>31.24</v>
      </c>
      <c r="G372" s="135">
        <v>31.24</v>
      </c>
      <c r="H372" s="135">
        <v>31.24</v>
      </c>
      <c r="I372" s="135">
        <v>31.24</v>
      </c>
      <c r="J372" s="135">
        <v>31.24</v>
      </c>
      <c r="K372" s="135">
        <v>31.24</v>
      </c>
      <c r="L372" s="135">
        <v>31.24</v>
      </c>
      <c r="M372" s="135">
        <v>31.24</v>
      </c>
      <c r="N372" s="135">
        <v>31.24</v>
      </c>
      <c r="O372" s="135">
        <v>31.24</v>
      </c>
      <c r="P372" s="135">
        <v>31.24</v>
      </c>
      <c r="Q372" s="135">
        <v>31.24</v>
      </c>
      <c r="R372" s="135">
        <v>31.24</v>
      </c>
      <c r="S372" s="135">
        <v>31.24</v>
      </c>
      <c r="T372" s="135">
        <v>31.24</v>
      </c>
      <c r="U372" s="135">
        <v>31.24</v>
      </c>
      <c r="V372" s="135">
        <v>31.24</v>
      </c>
      <c r="W372" s="135">
        <v>31.24</v>
      </c>
      <c r="X372" s="135">
        <v>31.24</v>
      </c>
      <c r="Y372" s="136">
        <v>31.24</v>
      </c>
    </row>
    <row r="373" spans="1:25" ht="15" outlineLevel="1" thickBot="1">
      <c r="A373" s="9" t="s">
        <v>66</v>
      </c>
      <c r="B373" s="134">
        <v>3710.76</v>
      </c>
      <c r="C373" s="135">
        <v>3710.76</v>
      </c>
      <c r="D373" s="135">
        <v>3710.76</v>
      </c>
      <c r="E373" s="135">
        <v>3710.76</v>
      </c>
      <c r="F373" s="135">
        <v>3710.76</v>
      </c>
      <c r="G373" s="135">
        <v>3710.76</v>
      </c>
      <c r="H373" s="135">
        <v>3710.76</v>
      </c>
      <c r="I373" s="135">
        <v>3710.76</v>
      </c>
      <c r="J373" s="135">
        <v>3710.76</v>
      </c>
      <c r="K373" s="135">
        <v>3710.76</v>
      </c>
      <c r="L373" s="135">
        <v>3710.76</v>
      </c>
      <c r="M373" s="135">
        <v>3710.76</v>
      </c>
      <c r="N373" s="135">
        <v>3710.76</v>
      </c>
      <c r="O373" s="135">
        <v>3710.76</v>
      </c>
      <c r="P373" s="135">
        <v>3710.76</v>
      </c>
      <c r="Q373" s="135">
        <v>3710.76</v>
      </c>
      <c r="R373" s="135">
        <v>3710.76</v>
      </c>
      <c r="S373" s="135">
        <v>3710.76</v>
      </c>
      <c r="T373" s="135">
        <v>3710.76</v>
      </c>
      <c r="U373" s="135">
        <v>3710.76</v>
      </c>
      <c r="V373" s="135">
        <v>3710.76</v>
      </c>
      <c r="W373" s="135">
        <v>3710.76</v>
      </c>
      <c r="X373" s="135">
        <v>3710.76</v>
      </c>
      <c r="Y373" s="136">
        <v>3710.76</v>
      </c>
    </row>
    <row r="374" spans="1:25" ht="15" outlineLevel="1" thickBot="1">
      <c r="A374" s="9" t="s">
        <v>67</v>
      </c>
      <c r="B374" s="134">
        <v>676.12</v>
      </c>
      <c r="C374" s="135">
        <v>676.12</v>
      </c>
      <c r="D374" s="135">
        <v>676.12</v>
      </c>
      <c r="E374" s="135">
        <v>676.12</v>
      </c>
      <c r="F374" s="135">
        <v>676.12</v>
      </c>
      <c r="G374" s="135">
        <v>676.12</v>
      </c>
      <c r="H374" s="135">
        <v>676.12</v>
      </c>
      <c r="I374" s="135">
        <v>676.12</v>
      </c>
      <c r="J374" s="135">
        <v>676.12</v>
      </c>
      <c r="K374" s="135">
        <v>676.12</v>
      </c>
      <c r="L374" s="135">
        <v>676.12</v>
      </c>
      <c r="M374" s="135">
        <v>676.12</v>
      </c>
      <c r="N374" s="135">
        <v>676.12</v>
      </c>
      <c r="O374" s="135">
        <v>676.12</v>
      </c>
      <c r="P374" s="135">
        <v>676.12</v>
      </c>
      <c r="Q374" s="135">
        <v>676.12</v>
      </c>
      <c r="R374" s="135">
        <v>676.12</v>
      </c>
      <c r="S374" s="135">
        <v>676.12</v>
      </c>
      <c r="T374" s="135">
        <v>676.12</v>
      </c>
      <c r="U374" s="135">
        <v>676.12</v>
      </c>
      <c r="V374" s="135">
        <v>676.12</v>
      </c>
      <c r="W374" s="135">
        <v>676.12</v>
      </c>
      <c r="X374" s="135">
        <v>676.12</v>
      </c>
      <c r="Y374" s="136">
        <v>676.12</v>
      </c>
    </row>
    <row r="375" spans="1:25" ht="15" outlineLevel="1" thickBot="1">
      <c r="A375" s="9" t="s">
        <v>69</v>
      </c>
      <c r="B375" s="134">
        <v>4.69083226</v>
      </c>
      <c r="C375" s="135">
        <v>4.69083226</v>
      </c>
      <c r="D375" s="135">
        <v>4.69083226</v>
      </c>
      <c r="E375" s="135">
        <v>4.69083226</v>
      </c>
      <c r="F375" s="135">
        <v>4.69083226</v>
      </c>
      <c r="G375" s="135">
        <v>4.69083226</v>
      </c>
      <c r="H375" s="135">
        <v>4.69083226</v>
      </c>
      <c r="I375" s="135">
        <v>4.69083226</v>
      </c>
      <c r="J375" s="135">
        <v>4.69083226</v>
      </c>
      <c r="K375" s="135">
        <v>4.69083226</v>
      </c>
      <c r="L375" s="135">
        <v>4.69083226</v>
      </c>
      <c r="M375" s="135">
        <v>4.69083226</v>
      </c>
      <c r="N375" s="135">
        <v>4.69083226</v>
      </c>
      <c r="O375" s="135">
        <v>4.69083226</v>
      </c>
      <c r="P375" s="135">
        <v>4.69083226</v>
      </c>
      <c r="Q375" s="135">
        <v>4.69083226</v>
      </c>
      <c r="R375" s="135">
        <v>4.69083226</v>
      </c>
      <c r="S375" s="135">
        <v>4.69083226</v>
      </c>
      <c r="T375" s="135">
        <v>4.69083226</v>
      </c>
      <c r="U375" s="135">
        <v>4.69083226</v>
      </c>
      <c r="V375" s="135">
        <v>4.69083226</v>
      </c>
      <c r="W375" s="135">
        <v>4.69083226</v>
      </c>
      <c r="X375" s="135">
        <v>4.69083226</v>
      </c>
      <c r="Y375" s="136">
        <v>4.69083226</v>
      </c>
    </row>
    <row r="376" spans="1:25" ht="26.25" outlineLevel="1" thickBot="1">
      <c r="A376" s="45" t="s">
        <v>138</v>
      </c>
      <c r="B376" s="134">
        <v>1006</v>
      </c>
      <c r="C376" s="135">
        <v>1006</v>
      </c>
      <c r="D376" s="135">
        <v>1006</v>
      </c>
      <c r="E376" s="135">
        <v>1006</v>
      </c>
      <c r="F376" s="135">
        <v>1006</v>
      </c>
      <c r="G376" s="135">
        <v>1006</v>
      </c>
      <c r="H376" s="135">
        <v>1006</v>
      </c>
      <c r="I376" s="135">
        <v>1006</v>
      </c>
      <c r="J376" s="135">
        <v>1006</v>
      </c>
      <c r="K376" s="135">
        <v>1006</v>
      </c>
      <c r="L376" s="135">
        <v>1006</v>
      </c>
      <c r="M376" s="135">
        <v>1006</v>
      </c>
      <c r="N376" s="135">
        <v>1006</v>
      </c>
      <c r="O376" s="135">
        <v>1006</v>
      </c>
      <c r="P376" s="135">
        <v>1006</v>
      </c>
      <c r="Q376" s="135">
        <v>1006</v>
      </c>
      <c r="R376" s="135">
        <v>1006</v>
      </c>
      <c r="S376" s="135">
        <v>1006</v>
      </c>
      <c r="T376" s="135">
        <v>1006</v>
      </c>
      <c r="U376" s="135">
        <v>1006</v>
      </c>
      <c r="V376" s="135">
        <v>1006</v>
      </c>
      <c r="W376" s="135">
        <v>1006</v>
      </c>
      <c r="X376" s="135">
        <v>1006</v>
      </c>
      <c r="Y376" s="136">
        <v>1006</v>
      </c>
    </row>
    <row r="377" spans="1:25" ht="19.5" customHeight="1" thickBot="1">
      <c r="A377" s="19">
        <v>24</v>
      </c>
      <c r="B377" s="131">
        <f>B378+B379+B380+B381+B382+B383</f>
        <v>7477.25036196</v>
      </c>
      <c r="C377" s="132">
        <f aca="true" t="shared" si="51" ref="C377:Y377">C378+C379+C380+C381+C382+C383</f>
        <v>7558.94105442</v>
      </c>
      <c r="D377" s="132">
        <f t="shared" si="51"/>
        <v>7548.93624804</v>
      </c>
      <c r="E377" s="132">
        <f t="shared" si="51"/>
        <v>7552.759151759999</v>
      </c>
      <c r="F377" s="132">
        <f t="shared" si="51"/>
        <v>7550.12226325</v>
      </c>
      <c r="G377" s="132">
        <f t="shared" si="51"/>
        <v>7547.35802353</v>
      </c>
      <c r="H377" s="132">
        <f t="shared" si="51"/>
        <v>7527.25679312</v>
      </c>
      <c r="I377" s="132">
        <f t="shared" si="51"/>
        <v>7446.74324375</v>
      </c>
      <c r="J377" s="132">
        <f t="shared" si="51"/>
        <v>7439.00851747</v>
      </c>
      <c r="K377" s="132">
        <f t="shared" si="51"/>
        <v>7413.02270649</v>
      </c>
      <c r="L377" s="132">
        <f t="shared" si="51"/>
        <v>7354.9358658500005</v>
      </c>
      <c r="M377" s="132">
        <f t="shared" si="51"/>
        <v>7353.84065758</v>
      </c>
      <c r="N377" s="132">
        <f t="shared" si="51"/>
        <v>7366.82647384</v>
      </c>
      <c r="O377" s="132">
        <f t="shared" si="51"/>
        <v>7376.65626029</v>
      </c>
      <c r="P377" s="132">
        <f t="shared" si="51"/>
        <v>7388.74743588</v>
      </c>
      <c r="Q377" s="132">
        <f t="shared" si="51"/>
        <v>7383.94864074</v>
      </c>
      <c r="R377" s="132">
        <f t="shared" si="51"/>
        <v>7385.39719218</v>
      </c>
      <c r="S377" s="132">
        <f t="shared" si="51"/>
        <v>7335.282895820001</v>
      </c>
      <c r="T377" s="132">
        <f t="shared" si="51"/>
        <v>7323.19279963</v>
      </c>
      <c r="U377" s="132">
        <f t="shared" si="51"/>
        <v>7312.479165180001</v>
      </c>
      <c r="V377" s="132">
        <f t="shared" si="51"/>
        <v>7321.599943050001</v>
      </c>
      <c r="W377" s="132">
        <f t="shared" si="51"/>
        <v>7321.15747689</v>
      </c>
      <c r="X377" s="132">
        <f t="shared" si="51"/>
        <v>7383.04741893</v>
      </c>
      <c r="Y377" s="133">
        <f t="shared" si="51"/>
        <v>7359.6473480800005</v>
      </c>
    </row>
    <row r="378" spans="1:25" ht="51.75" outlineLevel="1" thickBot="1">
      <c r="A378" s="9" t="s">
        <v>97</v>
      </c>
      <c r="B378" s="134">
        <v>2048.4395297</v>
      </c>
      <c r="C378" s="135">
        <v>2130.13022216</v>
      </c>
      <c r="D378" s="135">
        <v>2120.12541578</v>
      </c>
      <c r="E378" s="135">
        <v>2123.9483195</v>
      </c>
      <c r="F378" s="135">
        <v>2121.31143099</v>
      </c>
      <c r="G378" s="135">
        <v>2118.54719127</v>
      </c>
      <c r="H378" s="135">
        <v>2098.44596086</v>
      </c>
      <c r="I378" s="135">
        <v>2017.93241149</v>
      </c>
      <c r="J378" s="135">
        <v>2010.19768521</v>
      </c>
      <c r="K378" s="135">
        <v>1984.21187423</v>
      </c>
      <c r="L378" s="135">
        <v>1926.12503359</v>
      </c>
      <c r="M378" s="135">
        <v>1925.02982532</v>
      </c>
      <c r="N378" s="135">
        <v>1938.01564158</v>
      </c>
      <c r="O378" s="135">
        <v>1947.84542803</v>
      </c>
      <c r="P378" s="135">
        <v>1959.93660362</v>
      </c>
      <c r="Q378" s="135">
        <v>1955.13780848</v>
      </c>
      <c r="R378" s="135">
        <v>1956.58635992</v>
      </c>
      <c r="S378" s="135">
        <v>1906.47206356</v>
      </c>
      <c r="T378" s="135">
        <v>1894.38196737</v>
      </c>
      <c r="U378" s="135">
        <v>1883.66833292</v>
      </c>
      <c r="V378" s="135">
        <v>1892.78911079</v>
      </c>
      <c r="W378" s="135">
        <v>1892.34664463</v>
      </c>
      <c r="X378" s="135">
        <v>1954.23658667</v>
      </c>
      <c r="Y378" s="136">
        <v>1930.83651582</v>
      </c>
    </row>
    <row r="379" spans="1:25" ht="39" outlineLevel="1" thickBot="1">
      <c r="A379" s="9" t="s">
        <v>101</v>
      </c>
      <c r="B379" s="134">
        <v>31.24</v>
      </c>
      <c r="C379" s="135">
        <v>31.24</v>
      </c>
      <c r="D379" s="135">
        <v>31.24</v>
      </c>
      <c r="E379" s="135">
        <v>31.24</v>
      </c>
      <c r="F379" s="135">
        <v>31.24</v>
      </c>
      <c r="G379" s="135">
        <v>31.24</v>
      </c>
      <c r="H379" s="135">
        <v>31.24</v>
      </c>
      <c r="I379" s="135">
        <v>31.24</v>
      </c>
      <c r="J379" s="135">
        <v>31.24</v>
      </c>
      <c r="K379" s="135">
        <v>31.24</v>
      </c>
      <c r="L379" s="135">
        <v>31.24</v>
      </c>
      <c r="M379" s="135">
        <v>31.24</v>
      </c>
      <c r="N379" s="135">
        <v>31.24</v>
      </c>
      <c r="O379" s="135">
        <v>31.24</v>
      </c>
      <c r="P379" s="135">
        <v>31.24</v>
      </c>
      <c r="Q379" s="135">
        <v>31.24</v>
      </c>
      <c r="R379" s="135">
        <v>31.24</v>
      </c>
      <c r="S379" s="135">
        <v>31.24</v>
      </c>
      <c r="T379" s="135">
        <v>31.24</v>
      </c>
      <c r="U379" s="135">
        <v>31.24</v>
      </c>
      <c r="V379" s="135">
        <v>31.24</v>
      </c>
      <c r="W379" s="135">
        <v>31.24</v>
      </c>
      <c r="X379" s="135">
        <v>31.24</v>
      </c>
      <c r="Y379" s="136">
        <v>31.24</v>
      </c>
    </row>
    <row r="380" spans="1:25" ht="15" outlineLevel="1" thickBot="1">
      <c r="A380" s="9" t="s">
        <v>66</v>
      </c>
      <c r="B380" s="134">
        <v>3710.76</v>
      </c>
      <c r="C380" s="135">
        <v>3710.76</v>
      </c>
      <c r="D380" s="135">
        <v>3710.76</v>
      </c>
      <c r="E380" s="135">
        <v>3710.76</v>
      </c>
      <c r="F380" s="135">
        <v>3710.76</v>
      </c>
      <c r="G380" s="135">
        <v>3710.76</v>
      </c>
      <c r="H380" s="135">
        <v>3710.76</v>
      </c>
      <c r="I380" s="135">
        <v>3710.76</v>
      </c>
      <c r="J380" s="135">
        <v>3710.76</v>
      </c>
      <c r="K380" s="135">
        <v>3710.76</v>
      </c>
      <c r="L380" s="135">
        <v>3710.76</v>
      </c>
      <c r="M380" s="135">
        <v>3710.76</v>
      </c>
      <c r="N380" s="135">
        <v>3710.76</v>
      </c>
      <c r="O380" s="135">
        <v>3710.76</v>
      </c>
      <c r="P380" s="135">
        <v>3710.76</v>
      </c>
      <c r="Q380" s="135">
        <v>3710.76</v>
      </c>
      <c r="R380" s="135">
        <v>3710.76</v>
      </c>
      <c r="S380" s="135">
        <v>3710.76</v>
      </c>
      <c r="T380" s="135">
        <v>3710.76</v>
      </c>
      <c r="U380" s="135">
        <v>3710.76</v>
      </c>
      <c r="V380" s="135">
        <v>3710.76</v>
      </c>
      <c r="W380" s="135">
        <v>3710.76</v>
      </c>
      <c r="X380" s="135">
        <v>3710.76</v>
      </c>
      <c r="Y380" s="136">
        <v>3710.76</v>
      </c>
    </row>
    <row r="381" spans="1:25" ht="15" outlineLevel="1" thickBot="1">
      <c r="A381" s="9" t="s">
        <v>67</v>
      </c>
      <c r="B381" s="134">
        <v>676.12</v>
      </c>
      <c r="C381" s="135">
        <v>676.12</v>
      </c>
      <c r="D381" s="135">
        <v>676.12</v>
      </c>
      <c r="E381" s="135">
        <v>676.12</v>
      </c>
      <c r="F381" s="135">
        <v>676.12</v>
      </c>
      <c r="G381" s="135">
        <v>676.12</v>
      </c>
      <c r="H381" s="135">
        <v>676.12</v>
      </c>
      <c r="I381" s="135">
        <v>676.12</v>
      </c>
      <c r="J381" s="135">
        <v>676.12</v>
      </c>
      <c r="K381" s="135">
        <v>676.12</v>
      </c>
      <c r="L381" s="135">
        <v>676.12</v>
      </c>
      <c r="M381" s="135">
        <v>676.12</v>
      </c>
      <c r="N381" s="135">
        <v>676.12</v>
      </c>
      <c r="O381" s="135">
        <v>676.12</v>
      </c>
      <c r="P381" s="135">
        <v>676.12</v>
      </c>
      <c r="Q381" s="135">
        <v>676.12</v>
      </c>
      <c r="R381" s="135">
        <v>676.12</v>
      </c>
      <c r="S381" s="135">
        <v>676.12</v>
      </c>
      <c r="T381" s="135">
        <v>676.12</v>
      </c>
      <c r="U381" s="135">
        <v>676.12</v>
      </c>
      <c r="V381" s="135">
        <v>676.12</v>
      </c>
      <c r="W381" s="135">
        <v>676.12</v>
      </c>
      <c r="X381" s="135">
        <v>676.12</v>
      </c>
      <c r="Y381" s="136">
        <v>676.12</v>
      </c>
    </row>
    <row r="382" spans="1:25" ht="15" outlineLevel="1" thickBot="1">
      <c r="A382" s="9" t="s">
        <v>69</v>
      </c>
      <c r="B382" s="134">
        <v>4.69083226</v>
      </c>
      <c r="C382" s="135">
        <v>4.69083226</v>
      </c>
      <c r="D382" s="135">
        <v>4.69083226</v>
      </c>
      <c r="E382" s="135">
        <v>4.69083226</v>
      </c>
      <c r="F382" s="135">
        <v>4.69083226</v>
      </c>
      <c r="G382" s="135">
        <v>4.69083226</v>
      </c>
      <c r="H382" s="135">
        <v>4.69083226</v>
      </c>
      <c r="I382" s="135">
        <v>4.69083226</v>
      </c>
      <c r="J382" s="135">
        <v>4.69083226</v>
      </c>
      <c r="K382" s="135">
        <v>4.69083226</v>
      </c>
      <c r="L382" s="135">
        <v>4.69083226</v>
      </c>
      <c r="M382" s="135">
        <v>4.69083226</v>
      </c>
      <c r="N382" s="135">
        <v>4.69083226</v>
      </c>
      <c r="O382" s="135">
        <v>4.69083226</v>
      </c>
      <c r="P382" s="135">
        <v>4.69083226</v>
      </c>
      <c r="Q382" s="135">
        <v>4.69083226</v>
      </c>
      <c r="R382" s="135">
        <v>4.69083226</v>
      </c>
      <c r="S382" s="135">
        <v>4.69083226</v>
      </c>
      <c r="T382" s="135">
        <v>4.69083226</v>
      </c>
      <c r="U382" s="135">
        <v>4.69083226</v>
      </c>
      <c r="V382" s="135">
        <v>4.69083226</v>
      </c>
      <c r="W382" s="135">
        <v>4.69083226</v>
      </c>
      <c r="X382" s="135">
        <v>4.69083226</v>
      </c>
      <c r="Y382" s="136">
        <v>4.69083226</v>
      </c>
    </row>
    <row r="383" spans="1:25" ht="26.25" outlineLevel="1" thickBot="1">
      <c r="A383" s="45" t="s">
        <v>138</v>
      </c>
      <c r="B383" s="134">
        <v>1006</v>
      </c>
      <c r="C383" s="135">
        <v>1006</v>
      </c>
      <c r="D383" s="135">
        <v>1006</v>
      </c>
      <c r="E383" s="135">
        <v>1006</v>
      </c>
      <c r="F383" s="135">
        <v>1006</v>
      </c>
      <c r="G383" s="135">
        <v>1006</v>
      </c>
      <c r="H383" s="135">
        <v>1006</v>
      </c>
      <c r="I383" s="135">
        <v>1006</v>
      </c>
      <c r="J383" s="135">
        <v>1006</v>
      </c>
      <c r="K383" s="135">
        <v>1006</v>
      </c>
      <c r="L383" s="135">
        <v>1006</v>
      </c>
      <c r="M383" s="135">
        <v>1006</v>
      </c>
      <c r="N383" s="135">
        <v>1006</v>
      </c>
      <c r="O383" s="135">
        <v>1006</v>
      </c>
      <c r="P383" s="135">
        <v>1006</v>
      </c>
      <c r="Q383" s="135">
        <v>1006</v>
      </c>
      <c r="R383" s="135">
        <v>1006</v>
      </c>
      <c r="S383" s="135">
        <v>1006</v>
      </c>
      <c r="T383" s="135">
        <v>1006</v>
      </c>
      <c r="U383" s="135">
        <v>1006</v>
      </c>
      <c r="V383" s="135">
        <v>1006</v>
      </c>
      <c r="W383" s="135">
        <v>1006</v>
      </c>
      <c r="X383" s="135">
        <v>1006</v>
      </c>
      <c r="Y383" s="136">
        <v>1006</v>
      </c>
    </row>
    <row r="384" spans="1:25" ht="19.5" customHeight="1" thickBot="1">
      <c r="A384" s="19">
        <v>25</v>
      </c>
      <c r="B384" s="131">
        <f>B385+B386+B387+B388+B389+B390</f>
        <v>7357.53281384</v>
      </c>
      <c r="C384" s="132">
        <f aca="true" t="shared" si="52" ref="C384:Y384">C385+C386+C387+C388+C389+C390</f>
        <v>7404.126821180001</v>
      </c>
      <c r="D384" s="132">
        <f t="shared" si="52"/>
        <v>7431.85434254</v>
      </c>
      <c r="E384" s="132">
        <f t="shared" si="52"/>
        <v>7437.93545574</v>
      </c>
      <c r="F384" s="132">
        <f t="shared" si="52"/>
        <v>7432.31762589</v>
      </c>
      <c r="G384" s="132">
        <f t="shared" si="52"/>
        <v>7438.30877553</v>
      </c>
      <c r="H384" s="132">
        <f t="shared" si="52"/>
        <v>7419.0938886700005</v>
      </c>
      <c r="I384" s="132">
        <f t="shared" si="52"/>
        <v>7350.299488590001</v>
      </c>
      <c r="J384" s="132">
        <f t="shared" si="52"/>
        <v>7276.18150289</v>
      </c>
      <c r="K384" s="132">
        <f t="shared" si="52"/>
        <v>7203.925378280001</v>
      </c>
      <c r="L384" s="132">
        <f t="shared" si="52"/>
        <v>7178.11348873</v>
      </c>
      <c r="M384" s="132">
        <f t="shared" si="52"/>
        <v>7176.96271204</v>
      </c>
      <c r="N384" s="132">
        <f t="shared" si="52"/>
        <v>7220.305495250001</v>
      </c>
      <c r="O384" s="132">
        <f t="shared" si="52"/>
        <v>7268.19744016</v>
      </c>
      <c r="P384" s="132">
        <f t="shared" si="52"/>
        <v>7290.78221018</v>
      </c>
      <c r="Q384" s="132">
        <f t="shared" si="52"/>
        <v>7309.52430212</v>
      </c>
      <c r="R384" s="132">
        <f t="shared" si="52"/>
        <v>7284.326745390001</v>
      </c>
      <c r="S384" s="132">
        <f t="shared" si="52"/>
        <v>7281.30323048</v>
      </c>
      <c r="T384" s="132">
        <f t="shared" si="52"/>
        <v>7212.9310767100005</v>
      </c>
      <c r="U384" s="132">
        <f t="shared" si="52"/>
        <v>7218.93639795</v>
      </c>
      <c r="V384" s="132">
        <f t="shared" si="52"/>
        <v>7190.96918955</v>
      </c>
      <c r="W384" s="132">
        <f t="shared" si="52"/>
        <v>7191.572662910001</v>
      </c>
      <c r="X384" s="132">
        <f t="shared" si="52"/>
        <v>7198.348416770001</v>
      </c>
      <c r="Y384" s="133">
        <f t="shared" si="52"/>
        <v>7328.11210355</v>
      </c>
    </row>
    <row r="385" spans="1:25" ht="51.75" outlineLevel="1" thickBot="1">
      <c r="A385" s="9" t="s">
        <v>97</v>
      </c>
      <c r="B385" s="134">
        <v>1928.72198158</v>
      </c>
      <c r="C385" s="135">
        <v>1975.31598892</v>
      </c>
      <c r="D385" s="135">
        <v>2003.04351028</v>
      </c>
      <c r="E385" s="135">
        <v>2009.12462348</v>
      </c>
      <c r="F385" s="135">
        <v>2003.50679363</v>
      </c>
      <c r="G385" s="135">
        <v>2009.49794327</v>
      </c>
      <c r="H385" s="135">
        <v>1990.28305641</v>
      </c>
      <c r="I385" s="135">
        <v>1921.48865633</v>
      </c>
      <c r="J385" s="135">
        <v>1847.37067063</v>
      </c>
      <c r="K385" s="135">
        <v>1775.11454602</v>
      </c>
      <c r="L385" s="135">
        <v>1749.30265647</v>
      </c>
      <c r="M385" s="135">
        <v>1748.15187978</v>
      </c>
      <c r="N385" s="135">
        <v>1791.49466299</v>
      </c>
      <c r="O385" s="135">
        <v>1839.3866079</v>
      </c>
      <c r="P385" s="135">
        <v>1861.97137792</v>
      </c>
      <c r="Q385" s="135">
        <v>1880.71346986</v>
      </c>
      <c r="R385" s="135">
        <v>1855.51591313</v>
      </c>
      <c r="S385" s="135">
        <v>1852.49239822</v>
      </c>
      <c r="T385" s="135">
        <v>1784.12024445</v>
      </c>
      <c r="U385" s="135">
        <v>1790.12556569</v>
      </c>
      <c r="V385" s="135">
        <v>1762.15835729</v>
      </c>
      <c r="W385" s="135">
        <v>1762.76183065</v>
      </c>
      <c r="X385" s="135">
        <v>1769.53758451</v>
      </c>
      <c r="Y385" s="136">
        <v>1899.30127129</v>
      </c>
    </row>
    <row r="386" spans="1:25" ht="39" outlineLevel="1" thickBot="1">
      <c r="A386" s="9" t="s">
        <v>101</v>
      </c>
      <c r="B386" s="134">
        <v>31.24</v>
      </c>
      <c r="C386" s="135">
        <v>31.24</v>
      </c>
      <c r="D386" s="135">
        <v>31.24</v>
      </c>
      <c r="E386" s="135">
        <v>31.24</v>
      </c>
      <c r="F386" s="135">
        <v>31.24</v>
      </c>
      <c r="G386" s="135">
        <v>31.24</v>
      </c>
      <c r="H386" s="135">
        <v>31.24</v>
      </c>
      <c r="I386" s="135">
        <v>31.24</v>
      </c>
      <c r="J386" s="135">
        <v>31.24</v>
      </c>
      <c r="K386" s="135">
        <v>31.24</v>
      </c>
      <c r="L386" s="135">
        <v>31.24</v>
      </c>
      <c r="M386" s="135">
        <v>31.24</v>
      </c>
      <c r="N386" s="135">
        <v>31.24</v>
      </c>
      <c r="O386" s="135">
        <v>31.24</v>
      </c>
      <c r="P386" s="135">
        <v>31.24</v>
      </c>
      <c r="Q386" s="135">
        <v>31.24</v>
      </c>
      <c r="R386" s="135">
        <v>31.24</v>
      </c>
      <c r="S386" s="135">
        <v>31.24</v>
      </c>
      <c r="T386" s="135">
        <v>31.24</v>
      </c>
      <c r="U386" s="135">
        <v>31.24</v>
      </c>
      <c r="V386" s="135">
        <v>31.24</v>
      </c>
      <c r="W386" s="135">
        <v>31.24</v>
      </c>
      <c r="X386" s="135">
        <v>31.24</v>
      </c>
      <c r="Y386" s="136">
        <v>31.24</v>
      </c>
    </row>
    <row r="387" spans="1:25" ht="15" outlineLevel="1" thickBot="1">
      <c r="A387" s="9" t="s">
        <v>66</v>
      </c>
      <c r="B387" s="134">
        <v>3710.76</v>
      </c>
      <c r="C387" s="135">
        <v>3710.76</v>
      </c>
      <c r="D387" s="135">
        <v>3710.76</v>
      </c>
      <c r="E387" s="135">
        <v>3710.76</v>
      </c>
      <c r="F387" s="135">
        <v>3710.76</v>
      </c>
      <c r="G387" s="135">
        <v>3710.76</v>
      </c>
      <c r="H387" s="135">
        <v>3710.76</v>
      </c>
      <c r="I387" s="135">
        <v>3710.76</v>
      </c>
      <c r="J387" s="135">
        <v>3710.76</v>
      </c>
      <c r="K387" s="135">
        <v>3710.76</v>
      </c>
      <c r="L387" s="135">
        <v>3710.76</v>
      </c>
      <c r="M387" s="135">
        <v>3710.76</v>
      </c>
      <c r="N387" s="135">
        <v>3710.76</v>
      </c>
      <c r="O387" s="135">
        <v>3710.76</v>
      </c>
      <c r="P387" s="135">
        <v>3710.76</v>
      </c>
      <c r="Q387" s="135">
        <v>3710.76</v>
      </c>
      <c r="R387" s="135">
        <v>3710.76</v>
      </c>
      <c r="S387" s="135">
        <v>3710.76</v>
      </c>
      <c r="T387" s="135">
        <v>3710.76</v>
      </c>
      <c r="U387" s="135">
        <v>3710.76</v>
      </c>
      <c r="V387" s="135">
        <v>3710.76</v>
      </c>
      <c r="W387" s="135">
        <v>3710.76</v>
      </c>
      <c r="X387" s="135">
        <v>3710.76</v>
      </c>
      <c r="Y387" s="136">
        <v>3710.76</v>
      </c>
    </row>
    <row r="388" spans="1:25" ht="15" outlineLevel="1" thickBot="1">
      <c r="A388" s="9" t="s">
        <v>67</v>
      </c>
      <c r="B388" s="134">
        <v>676.12</v>
      </c>
      <c r="C388" s="135">
        <v>676.12</v>
      </c>
      <c r="D388" s="135">
        <v>676.12</v>
      </c>
      <c r="E388" s="135">
        <v>676.12</v>
      </c>
      <c r="F388" s="135">
        <v>676.12</v>
      </c>
      <c r="G388" s="135">
        <v>676.12</v>
      </c>
      <c r="H388" s="135">
        <v>676.12</v>
      </c>
      <c r="I388" s="135">
        <v>676.12</v>
      </c>
      <c r="J388" s="135">
        <v>676.12</v>
      </c>
      <c r="K388" s="135">
        <v>676.12</v>
      </c>
      <c r="L388" s="135">
        <v>676.12</v>
      </c>
      <c r="M388" s="135">
        <v>676.12</v>
      </c>
      <c r="N388" s="135">
        <v>676.12</v>
      </c>
      <c r="O388" s="135">
        <v>676.12</v>
      </c>
      <c r="P388" s="135">
        <v>676.12</v>
      </c>
      <c r="Q388" s="135">
        <v>676.12</v>
      </c>
      <c r="R388" s="135">
        <v>676.12</v>
      </c>
      <c r="S388" s="135">
        <v>676.12</v>
      </c>
      <c r="T388" s="135">
        <v>676.12</v>
      </c>
      <c r="U388" s="135">
        <v>676.12</v>
      </c>
      <c r="V388" s="135">
        <v>676.12</v>
      </c>
      <c r="W388" s="135">
        <v>676.12</v>
      </c>
      <c r="X388" s="135">
        <v>676.12</v>
      </c>
      <c r="Y388" s="136">
        <v>676.12</v>
      </c>
    </row>
    <row r="389" spans="1:25" ht="15" outlineLevel="1" thickBot="1">
      <c r="A389" s="9" t="s">
        <v>69</v>
      </c>
      <c r="B389" s="134">
        <v>4.69083226</v>
      </c>
      <c r="C389" s="135">
        <v>4.69083226</v>
      </c>
      <c r="D389" s="135">
        <v>4.69083226</v>
      </c>
      <c r="E389" s="135">
        <v>4.69083226</v>
      </c>
      <c r="F389" s="135">
        <v>4.69083226</v>
      </c>
      <c r="G389" s="135">
        <v>4.69083226</v>
      </c>
      <c r="H389" s="135">
        <v>4.69083226</v>
      </c>
      <c r="I389" s="135">
        <v>4.69083226</v>
      </c>
      <c r="J389" s="135">
        <v>4.69083226</v>
      </c>
      <c r="K389" s="135">
        <v>4.69083226</v>
      </c>
      <c r="L389" s="135">
        <v>4.69083226</v>
      </c>
      <c r="M389" s="135">
        <v>4.69083226</v>
      </c>
      <c r="N389" s="135">
        <v>4.69083226</v>
      </c>
      <c r="O389" s="135">
        <v>4.69083226</v>
      </c>
      <c r="P389" s="135">
        <v>4.69083226</v>
      </c>
      <c r="Q389" s="135">
        <v>4.69083226</v>
      </c>
      <c r="R389" s="135">
        <v>4.69083226</v>
      </c>
      <c r="S389" s="135">
        <v>4.69083226</v>
      </c>
      <c r="T389" s="135">
        <v>4.69083226</v>
      </c>
      <c r="U389" s="135">
        <v>4.69083226</v>
      </c>
      <c r="V389" s="135">
        <v>4.69083226</v>
      </c>
      <c r="W389" s="135">
        <v>4.69083226</v>
      </c>
      <c r="X389" s="135">
        <v>4.69083226</v>
      </c>
      <c r="Y389" s="136">
        <v>4.69083226</v>
      </c>
    </row>
    <row r="390" spans="1:25" ht="26.25" outlineLevel="1" thickBot="1">
      <c r="A390" s="45" t="s">
        <v>138</v>
      </c>
      <c r="B390" s="134">
        <v>1006</v>
      </c>
      <c r="C390" s="135">
        <v>1006</v>
      </c>
      <c r="D390" s="135">
        <v>1006</v>
      </c>
      <c r="E390" s="135">
        <v>1006</v>
      </c>
      <c r="F390" s="135">
        <v>1006</v>
      </c>
      <c r="G390" s="135">
        <v>1006</v>
      </c>
      <c r="H390" s="135">
        <v>1006</v>
      </c>
      <c r="I390" s="135">
        <v>1006</v>
      </c>
      <c r="J390" s="135">
        <v>1006</v>
      </c>
      <c r="K390" s="135">
        <v>1006</v>
      </c>
      <c r="L390" s="135">
        <v>1006</v>
      </c>
      <c r="M390" s="135">
        <v>1006</v>
      </c>
      <c r="N390" s="135">
        <v>1006</v>
      </c>
      <c r="O390" s="135">
        <v>1006</v>
      </c>
      <c r="P390" s="135">
        <v>1006</v>
      </c>
      <c r="Q390" s="135">
        <v>1006</v>
      </c>
      <c r="R390" s="135">
        <v>1006</v>
      </c>
      <c r="S390" s="135">
        <v>1006</v>
      </c>
      <c r="T390" s="135">
        <v>1006</v>
      </c>
      <c r="U390" s="135">
        <v>1006</v>
      </c>
      <c r="V390" s="135">
        <v>1006</v>
      </c>
      <c r="W390" s="135">
        <v>1006</v>
      </c>
      <c r="X390" s="135">
        <v>1006</v>
      </c>
      <c r="Y390" s="136">
        <v>1006</v>
      </c>
    </row>
    <row r="391" spans="1:25" ht="19.5" customHeight="1" thickBot="1">
      <c r="A391" s="19">
        <v>26</v>
      </c>
      <c r="B391" s="131">
        <f>B392+B393+B394+B395+B396+B397</f>
        <v>7378.513393110001</v>
      </c>
      <c r="C391" s="132">
        <f aca="true" t="shared" si="53" ref="C391:Y391">C392+C393+C394+C395+C396+C397</f>
        <v>7429.70136988</v>
      </c>
      <c r="D391" s="132">
        <f t="shared" si="53"/>
        <v>7458.29792541</v>
      </c>
      <c r="E391" s="132">
        <f t="shared" si="53"/>
        <v>7451.71850013</v>
      </c>
      <c r="F391" s="132">
        <f t="shared" si="53"/>
        <v>7462.40792937</v>
      </c>
      <c r="G391" s="132">
        <f t="shared" si="53"/>
        <v>7449.21100655</v>
      </c>
      <c r="H391" s="132">
        <f t="shared" si="53"/>
        <v>7434.081876650001</v>
      </c>
      <c r="I391" s="132">
        <f t="shared" si="53"/>
        <v>7396.427719990001</v>
      </c>
      <c r="J391" s="132">
        <f t="shared" si="53"/>
        <v>7355.07826009</v>
      </c>
      <c r="K391" s="132">
        <f t="shared" si="53"/>
        <v>7287.70269694</v>
      </c>
      <c r="L391" s="132">
        <f t="shared" si="53"/>
        <v>7261.5097826</v>
      </c>
      <c r="M391" s="132">
        <f t="shared" si="53"/>
        <v>7265.78912121</v>
      </c>
      <c r="N391" s="132">
        <f t="shared" si="53"/>
        <v>7310.430647130001</v>
      </c>
      <c r="O391" s="132">
        <f t="shared" si="53"/>
        <v>7356.24509115</v>
      </c>
      <c r="P391" s="132">
        <f t="shared" si="53"/>
        <v>7370.69971824</v>
      </c>
      <c r="Q391" s="132">
        <f t="shared" si="53"/>
        <v>7384.69525752</v>
      </c>
      <c r="R391" s="132">
        <f t="shared" si="53"/>
        <v>7368.1259136300005</v>
      </c>
      <c r="S391" s="132">
        <f t="shared" si="53"/>
        <v>7340.78058371</v>
      </c>
      <c r="T391" s="132">
        <f t="shared" si="53"/>
        <v>7318.03964348</v>
      </c>
      <c r="U391" s="132">
        <f t="shared" si="53"/>
        <v>7276.1032511</v>
      </c>
      <c r="V391" s="132">
        <f t="shared" si="53"/>
        <v>7238.86015289</v>
      </c>
      <c r="W391" s="132">
        <f t="shared" si="53"/>
        <v>7247.62194314</v>
      </c>
      <c r="X391" s="132">
        <f t="shared" si="53"/>
        <v>7275.76602927</v>
      </c>
      <c r="Y391" s="133">
        <f t="shared" si="53"/>
        <v>7330.066538810001</v>
      </c>
    </row>
    <row r="392" spans="1:25" ht="51.75" outlineLevel="1" thickBot="1">
      <c r="A392" s="9" t="s">
        <v>97</v>
      </c>
      <c r="B392" s="134">
        <v>1949.70256085</v>
      </c>
      <c r="C392" s="135">
        <v>2000.89053762</v>
      </c>
      <c r="D392" s="135">
        <v>2029.48709315</v>
      </c>
      <c r="E392" s="135">
        <v>2022.90766787</v>
      </c>
      <c r="F392" s="135">
        <v>2033.59709711</v>
      </c>
      <c r="G392" s="135">
        <v>2020.40017429</v>
      </c>
      <c r="H392" s="135">
        <v>2005.27104439</v>
      </c>
      <c r="I392" s="135">
        <v>1967.61688773</v>
      </c>
      <c r="J392" s="135">
        <v>1926.26742783</v>
      </c>
      <c r="K392" s="135">
        <v>1858.89186468</v>
      </c>
      <c r="L392" s="135">
        <v>1832.69895034</v>
      </c>
      <c r="M392" s="135">
        <v>1836.97828895</v>
      </c>
      <c r="N392" s="135">
        <v>1881.61981487</v>
      </c>
      <c r="O392" s="135">
        <v>1927.43425889</v>
      </c>
      <c r="P392" s="135">
        <v>1941.88888598</v>
      </c>
      <c r="Q392" s="135">
        <v>1955.88442526</v>
      </c>
      <c r="R392" s="135">
        <v>1939.31508137</v>
      </c>
      <c r="S392" s="135">
        <v>1911.96975145</v>
      </c>
      <c r="T392" s="135">
        <v>1889.22881122</v>
      </c>
      <c r="U392" s="135">
        <v>1847.29241884</v>
      </c>
      <c r="V392" s="135">
        <v>1810.04932063</v>
      </c>
      <c r="W392" s="135">
        <v>1818.81111088</v>
      </c>
      <c r="X392" s="135">
        <v>1846.95519701</v>
      </c>
      <c r="Y392" s="136">
        <v>1901.25570655</v>
      </c>
    </row>
    <row r="393" spans="1:25" ht="39" outlineLevel="1" thickBot="1">
      <c r="A393" s="9" t="s">
        <v>101</v>
      </c>
      <c r="B393" s="134">
        <v>31.24</v>
      </c>
      <c r="C393" s="135">
        <v>31.24</v>
      </c>
      <c r="D393" s="135">
        <v>31.24</v>
      </c>
      <c r="E393" s="135">
        <v>31.24</v>
      </c>
      <c r="F393" s="135">
        <v>31.24</v>
      </c>
      <c r="G393" s="135">
        <v>31.24</v>
      </c>
      <c r="H393" s="135">
        <v>31.24</v>
      </c>
      <c r="I393" s="135">
        <v>31.24</v>
      </c>
      <c r="J393" s="135">
        <v>31.24</v>
      </c>
      <c r="K393" s="135">
        <v>31.24</v>
      </c>
      <c r="L393" s="135">
        <v>31.24</v>
      </c>
      <c r="M393" s="135">
        <v>31.24</v>
      </c>
      <c r="N393" s="135">
        <v>31.24</v>
      </c>
      <c r="O393" s="135">
        <v>31.24</v>
      </c>
      <c r="P393" s="135">
        <v>31.24</v>
      </c>
      <c r="Q393" s="135">
        <v>31.24</v>
      </c>
      <c r="R393" s="135">
        <v>31.24</v>
      </c>
      <c r="S393" s="135">
        <v>31.24</v>
      </c>
      <c r="T393" s="135">
        <v>31.24</v>
      </c>
      <c r="U393" s="135">
        <v>31.24</v>
      </c>
      <c r="V393" s="135">
        <v>31.24</v>
      </c>
      <c r="W393" s="135">
        <v>31.24</v>
      </c>
      <c r="X393" s="135">
        <v>31.24</v>
      </c>
      <c r="Y393" s="136">
        <v>31.24</v>
      </c>
    </row>
    <row r="394" spans="1:25" ht="15" outlineLevel="1" thickBot="1">
      <c r="A394" s="9" t="s">
        <v>66</v>
      </c>
      <c r="B394" s="134">
        <v>3710.76</v>
      </c>
      <c r="C394" s="135">
        <v>3710.76</v>
      </c>
      <c r="D394" s="135">
        <v>3710.76</v>
      </c>
      <c r="E394" s="135">
        <v>3710.76</v>
      </c>
      <c r="F394" s="135">
        <v>3710.76</v>
      </c>
      <c r="G394" s="135">
        <v>3710.76</v>
      </c>
      <c r="H394" s="135">
        <v>3710.76</v>
      </c>
      <c r="I394" s="135">
        <v>3710.76</v>
      </c>
      <c r="J394" s="135">
        <v>3710.76</v>
      </c>
      <c r="K394" s="135">
        <v>3710.76</v>
      </c>
      <c r="L394" s="135">
        <v>3710.76</v>
      </c>
      <c r="M394" s="135">
        <v>3710.76</v>
      </c>
      <c r="N394" s="135">
        <v>3710.76</v>
      </c>
      <c r="O394" s="135">
        <v>3710.76</v>
      </c>
      <c r="P394" s="135">
        <v>3710.76</v>
      </c>
      <c r="Q394" s="135">
        <v>3710.76</v>
      </c>
      <c r="R394" s="135">
        <v>3710.76</v>
      </c>
      <c r="S394" s="135">
        <v>3710.76</v>
      </c>
      <c r="T394" s="135">
        <v>3710.76</v>
      </c>
      <c r="U394" s="135">
        <v>3710.76</v>
      </c>
      <c r="V394" s="135">
        <v>3710.76</v>
      </c>
      <c r="W394" s="135">
        <v>3710.76</v>
      </c>
      <c r="X394" s="135">
        <v>3710.76</v>
      </c>
      <c r="Y394" s="136">
        <v>3710.76</v>
      </c>
    </row>
    <row r="395" spans="1:25" ht="15" outlineLevel="1" thickBot="1">
      <c r="A395" s="9" t="s">
        <v>67</v>
      </c>
      <c r="B395" s="134">
        <v>676.12</v>
      </c>
      <c r="C395" s="135">
        <v>676.12</v>
      </c>
      <c r="D395" s="135">
        <v>676.12</v>
      </c>
      <c r="E395" s="135">
        <v>676.12</v>
      </c>
      <c r="F395" s="135">
        <v>676.12</v>
      </c>
      <c r="G395" s="135">
        <v>676.12</v>
      </c>
      <c r="H395" s="135">
        <v>676.12</v>
      </c>
      <c r="I395" s="135">
        <v>676.12</v>
      </c>
      <c r="J395" s="135">
        <v>676.12</v>
      </c>
      <c r="K395" s="135">
        <v>676.12</v>
      </c>
      <c r="L395" s="135">
        <v>676.12</v>
      </c>
      <c r="M395" s="135">
        <v>676.12</v>
      </c>
      <c r="N395" s="135">
        <v>676.12</v>
      </c>
      <c r="O395" s="135">
        <v>676.12</v>
      </c>
      <c r="P395" s="135">
        <v>676.12</v>
      </c>
      <c r="Q395" s="135">
        <v>676.12</v>
      </c>
      <c r="R395" s="135">
        <v>676.12</v>
      </c>
      <c r="S395" s="135">
        <v>676.12</v>
      </c>
      <c r="T395" s="135">
        <v>676.12</v>
      </c>
      <c r="U395" s="135">
        <v>676.12</v>
      </c>
      <c r="V395" s="135">
        <v>676.12</v>
      </c>
      <c r="W395" s="135">
        <v>676.12</v>
      </c>
      <c r="X395" s="135">
        <v>676.12</v>
      </c>
      <c r="Y395" s="136">
        <v>676.12</v>
      </c>
    </row>
    <row r="396" spans="1:25" ht="15" outlineLevel="1" thickBot="1">
      <c r="A396" s="9" t="s">
        <v>69</v>
      </c>
      <c r="B396" s="134">
        <v>4.69083226</v>
      </c>
      <c r="C396" s="135">
        <v>4.69083226</v>
      </c>
      <c r="D396" s="135">
        <v>4.69083226</v>
      </c>
      <c r="E396" s="135">
        <v>4.69083226</v>
      </c>
      <c r="F396" s="135">
        <v>4.69083226</v>
      </c>
      <c r="G396" s="135">
        <v>4.69083226</v>
      </c>
      <c r="H396" s="135">
        <v>4.69083226</v>
      </c>
      <c r="I396" s="135">
        <v>4.69083226</v>
      </c>
      <c r="J396" s="135">
        <v>4.69083226</v>
      </c>
      <c r="K396" s="135">
        <v>4.69083226</v>
      </c>
      <c r="L396" s="135">
        <v>4.69083226</v>
      </c>
      <c r="M396" s="135">
        <v>4.69083226</v>
      </c>
      <c r="N396" s="135">
        <v>4.69083226</v>
      </c>
      <c r="O396" s="135">
        <v>4.69083226</v>
      </c>
      <c r="P396" s="135">
        <v>4.69083226</v>
      </c>
      <c r="Q396" s="135">
        <v>4.69083226</v>
      </c>
      <c r="R396" s="135">
        <v>4.69083226</v>
      </c>
      <c r="S396" s="135">
        <v>4.69083226</v>
      </c>
      <c r="T396" s="135">
        <v>4.69083226</v>
      </c>
      <c r="U396" s="135">
        <v>4.69083226</v>
      </c>
      <c r="V396" s="135">
        <v>4.69083226</v>
      </c>
      <c r="W396" s="135">
        <v>4.69083226</v>
      </c>
      <c r="X396" s="135">
        <v>4.69083226</v>
      </c>
      <c r="Y396" s="136">
        <v>4.69083226</v>
      </c>
    </row>
    <row r="397" spans="1:25" ht="26.25" outlineLevel="1" thickBot="1">
      <c r="A397" s="45" t="s">
        <v>138</v>
      </c>
      <c r="B397" s="134">
        <v>1006</v>
      </c>
      <c r="C397" s="135">
        <v>1006</v>
      </c>
      <c r="D397" s="135">
        <v>1006</v>
      </c>
      <c r="E397" s="135">
        <v>1006</v>
      </c>
      <c r="F397" s="135">
        <v>1006</v>
      </c>
      <c r="G397" s="135">
        <v>1006</v>
      </c>
      <c r="H397" s="135">
        <v>1006</v>
      </c>
      <c r="I397" s="135">
        <v>1006</v>
      </c>
      <c r="J397" s="135">
        <v>1006</v>
      </c>
      <c r="K397" s="135">
        <v>1006</v>
      </c>
      <c r="L397" s="135">
        <v>1006</v>
      </c>
      <c r="M397" s="135">
        <v>1006</v>
      </c>
      <c r="N397" s="135">
        <v>1006</v>
      </c>
      <c r="O397" s="135">
        <v>1006</v>
      </c>
      <c r="P397" s="135">
        <v>1006</v>
      </c>
      <c r="Q397" s="135">
        <v>1006</v>
      </c>
      <c r="R397" s="135">
        <v>1006</v>
      </c>
      <c r="S397" s="135">
        <v>1006</v>
      </c>
      <c r="T397" s="135">
        <v>1006</v>
      </c>
      <c r="U397" s="135">
        <v>1006</v>
      </c>
      <c r="V397" s="135">
        <v>1006</v>
      </c>
      <c r="W397" s="135">
        <v>1006</v>
      </c>
      <c r="X397" s="135">
        <v>1006</v>
      </c>
      <c r="Y397" s="136">
        <v>1006</v>
      </c>
    </row>
    <row r="398" spans="1:25" ht="19.5" customHeight="1" thickBot="1">
      <c r="A398" s="19">
        <v>27</v>
      </c>
      <c r="B398" s="131">
        <f>B399+B400+B401+B402+B403+B404</f>
        <v>7361.56383298</v>
      </c>
      <c r="C398" s="132">
        <f aca="true" t="shared" si="54" ref="C398:Y398">C399+C400+C401+C402+C403+C404</f>
        <v>7373.699442200001</v>
      </c>
      <c r="D398" s="132">
        <f t="shared" si="54"/>
        <v>7407.18249755</v>
      </c>
      <c r="E398" s="132">
        <f t="shared" si="54"/>
        <v>7410.28273646</v>
      </c>
      <c r="F398" s="132">
        <f t="shared" si="54"/>
        <v>7430.4943185</v>
      </c>
      <c r="G398" s="132">
        <f t="shared" si="54"/>
        <v>7403.597488750001</v>
      </c>
      <c r="H398" s="132">
        <f t="shared" si="54"/>
        <v>7409.022181920001</v>
      </c>
      <c r="I398" s="132">
        <f t="shared" si="54"/>
        <v>7276.10816415</v>
      </c>
      <c r="J398" s="132">
        <f t="shared" si="54"/>
        <v>7290.6191645</v>
      </c>
      <c r="K398" s="132">
        <f t="shared" si="54"/>
        <v>7284.6635175500005</v>
      </c>
      <c r="L398" s="132">
        <f t="shared" si="54"/>
        <v>7279.7360765700005</v>
      </c>
      <c r="M398" s="132">
        <f t="shared" si="54"/>
        <v>7289.216485770001</v>
      </c>
      <c r="N398" s="132">
        <f t="shared" si="54"/>
        <v>7311.4756869</v>
      </c>
      <c r="O398" s="132">
        <f t="shared" si="54"/>
        <v>7351.055810780001</v>
      </c>
      <c r="P398" s="132">
        <f t="shared" si="54"/>
        <v>7364.16128947</v>
      </c>
      <c r="Q398" s="132">
        <f t="shared" si="54"/>
        <v>7363.5513345300005</v>
      </c>
      <c r="R398" s="132">
        <f t="shared" si="54"/>
        <v>7344.00297453</v>
      </c>
      <c r="S398" s="132">
        <f t="shared" si="54"/>
        <v>7343.59518241</v>
      </c>
      <c r="T398" s="132">
        <f t="shared" si="54"/>
        <v>7329.66345696</v>
      </c>
      <c r="U398" s="132">
        <f t="shared" si="54"/>
        <v>7270.65223201</v>
      </c>
      <c r="V398" s="132">
        <f t="shared" si="54"/>
        <v>7205.64243377</v>
      </c>
      <c r="W398" s="132">
        <f t="shared" si="54"/>
        <v>7220.85069329</v>
      </c>
      <c r="X398" s="132">
        <f t="shared" si="54"/>
        <v>7273.64879944</v>
      </c>
      <c r="Y398" s="133">
        <f t="shared" si="54"/>
        <v>7289.877765720001</v>
      </c>
    </row>
    <row r="399" spans="1:25" ht="51.75" outlineLevel="1" thickBot="1">
      <c r="A399" s="9" t="s">
        <v>97</v>
      </c>
      <c r="B399" s="134">
        <v>1932.75300072</v>
      </c>
      <c r="C399" s="135">
        <v>1944.88860994</v>
      </c>
      <c r="D399" s="135">
        <v>1978.37166529</v>
      </c>
      <c r="E399" s="135">
        <v>1981.4719042</v>
      </c>
      <c r="F399" s="135">
        <v>2001.68348624</v>
      </c>
      <c r="G399" s="135">
        <v>1974.78665649</v>
      </c>
      <c r="H399" s="135">
        <v>1980.21134966</v>
      </c>
      <c r="I399" s="135">
        <v>1847.29733189</v>
      </c>
      <c r="J399" s="135">
        <v>1861.80833224</v>
      </c>
      <c r="K399" s="135">
        <v>1855.85268529</v>
      </c>
      <c r="L399" s="135">
        <v>1850.92524431</v>
      </c>
      <c r="M399" s="135">
        <v>1860.40565351</v>
      </c>
      <c r="N399" s="135">
        <v>1882.66485464</v>
      </c>
      <c r="O399" s="135">
        <v>1922.24497852</v>
      </c>
      <c r="P399" s="135">
        <v>1935.35045721</v>
      </c>
      <c r="Q399" s="135">
        <v>1934.74050227</v>
      </c>
      <c r="R399" s="135">
        <v>1915.19214227</v>
      </c>
      <c r="S399" s="135">
        <v>1914.78435015</v>
      </c>
      <c r="T399" s="135">
        <v>1900.8526247</v>
      </c>
      <c r="U399" s="135">
        <v>1841.84139975</v>
      </c>
      <c r="V399" s="135">
        <v>1776.83160151</v>
      </c>
      <c r="W399" s="135">
        <v>1792.03986103</v>
      </c>
      <c r="X399" s="135">
        <v>1844.83796718</v>
      </c>
      <c r="Y399" s="136">
        <v>1861.06693346</v>
      </c>
    </row>
    <row r="400" spans="1:25" ht="39" outlineLevel="1" thickBot="1">
      <c r="A400" s="9" t="s">
        <v>101</v>
      </c>
      <c r="B400" s="134">
        <v>31.24</v>
      </c>
      <c r="C400" s="135">
        <v>31.24</v>
      </c>
      <c r="D400" s="135">
        <v>31.24</v>
      </c>
      <c r="E400" s="135">
        <v>31.24</v>
      </c>
      <c r="F400" s="135">
        <v>31.24</v>
      </c>
      <c r="G400" s="135">
        <v>31.24</v>
      </c>
      <c r="H400" s="135">
        <v>31.24</v>
      </c>
      <c r="I400" s="135">
        <v>31.24</v>
      </c>
      <c r="J400" s="135">
        <v>31.24</v>
      </c>
      <c r="K400" s="135">
        <v>31.24</v>
      </c>
      <c r="L400" s="135">
        <v>31.24</v>
      </c>
      <c r="M400" s="135">
        <v>31.24</v>
      </c>
      <c r="N400" s="135">
        <v>31.24</v>
      </c>
      <c r="O400" s="135">
        <v>31.24</v>
      </c>
      <c r="P400" s="135">
        <v>31.24</v>
      </c>
      <c r="Q400" s="135">
        <v>31.24</v>
      </c>
      <c r="R400" s="135">
        <v>31.24</v>
      </c>
      <c r="S400" s="135">
        <v>31.24</v>
      </c>
      <c r="T400" s="135">
        <v>31.24</v>
      </c>
      <c r="U400" s="135">
        <v>31.24</v>
      </c>
      <c r="V400" s="135">
        <v>31.24</v>
      </c>
      <c r="W400" s="135">
        <v>31.24</v>
      </c>
      <c r="X400" s="135">
        <v>31.24</v>
      </c>
      <c r="Y400" s="136">
        <v>31.24</v>
      </c>
    </row>
    <row r="401" spans="1:25" ht="15" outlineLevel="1" thickBot="1">
      <c r="A401" s="9" t="s">
        <v>66</v>
      </c>
      <c r="B401" s="134">
        <v>3710.76</v>
      </c>
      <c r="C401" s="135">
        <v>3710.76</v>
      </c>
      <c r="D401" s="135">
        <v>3710.76</v>
      </c>
      <c r="E401" s="135">
        <v>3710.76</v>
      </c>
      <c r="F401" s="135">
        <v>3710.76</v>
      </c>
      <c r="G401" s="135">
        <v>3710.76</v>
      </c>
      <c r="H401" s="135">
        <v>3710.76</v>
      </c>
      <c r="I401" s="135">
        <v>3710.76</v>
      </c>
      <c r="J401" s="135">
        <v>3710.76</v>
      </c>
      <c r="K401" s="135">
        <v>3710.76</v>
      </c>
      <c r="L401" s="135">
        <v>3710.76</v>
      </c>
      <c r="M401" s="135">
        <v>3710.76</v>
      </c>
      <c r="N401" s="135">
        <v>3710.76</v>
      </c>
      <c r="O401" s="135">
        <v>3710.76</v>
      </c>
      <c r="P401" s="135">
        <v>3710.76</v>
      </c>
      <c r="Q401" s="135">
        <v>3710.76</v>
      </c>
      <c r="R401" s="135">
        <v>3710.76</v>
      </c>
      <c r="S401" s="135">
        <v>3710.76</v>
      </c>
      <c r="T401" s="135">
        <v>3710.76</v>
      </c>
      <c r="U401" s="135">
        <v>3710.76</v>
      </c>
      <c r="V401" s="135">
        <v>3710.76</v>
      </c>
      <c r="W401" s="135">
        <v>3710.76</v>
      </c>
      <c r="X401" s="135">
        <v>3710.76</v>
      </c>
      <c r="Y401" s="136">
        <v>3710.76</v>
      </c>
    </row>
    <row r="402" spans="1:25" ht="15" outlineLevel="1" thickBot="1">
      <c r="A402" s="9" t="s">
        <v>67</v>
      </c>
      <c r="B402" s="134">
        <v>676.12</v>
      </c>
      <c r="C402" s="135">
        <v>676.12</v>
      </c>
      <c r="D402" s="135">
        <v>676.12</v>
      </c>
      <c r="E402" s="135">
        <v>676.12</v>
      </c>
      <c r="F402" s="135">
        <v>676.12</v>
      </c>
      <c r="G402" s="135">
        <v>676.12</v>
      </c>
      <c r="H402" s="135">
        <v>676.12</v>
      </c>
      <c r="I402" s="135">
        <v>676.12</v>
      </c>
      <c r="J402" s="135">
        <v>676.12</v>
      </c>
      <c r="K402" s="135">
        <v>676.12</v>
      </c>
      <c r="L402" s="135">
        <v>676.12</v>
      </c>
      <c r="M402" s="135">
        <v>676.12</v>
      </c>
      <c r="N402" s="135">
        <v>676.12</v>
      </c>
      <c r="O402" s="135">
        <v>676.12</v>
      </c>
      <c r="P402" s="135">
        <v>676.12</v>
      </c>
      <c r="Q402" s="135">
        <v>676.12</v>
      </c>
      <c r="R402" s="135">
        <v>676.12</v>
      </c>
      <c r="S402" s="135">
        <v>676.12</v>
      </c>
      <c r="T402" s="135">
        <v>676.12</v>
      </c>
      <c r="U402" s="135">
        <v>676.12</v>
      </c>
      <c r="V402" s="135">
        <v>676.12</v>
      </c>
      <c r="W402" s="135">
        <v>676.12</v>
      </c>
      <c r="X402" s="135">
        <v>676.12</v>
      </c>
      <c r="Y402" s="136">
        <v>676.12</v>
      </c>
    </row>
    <row r="403" spans="1:25" ht="15" outlineLevel="1" thickBot="1">
      <c r="A403" s="9" t="s">
        <v>69</v>
      </c>
      <c r="B403" s="134">
        <v>4.69083226</v>
      </c>
      <c r="C403" s="135">
        <v>4.69083226</v>
      </c>
      <c r="D403" s="135">
        <v>4.69083226</v>
      </c>
      <c r="E403" s="135">
        <v>4.69083226</v>
      </c>
      <c r="F403" s="135">
        <v>4.69083226</v>
      </c>
      <c r="G403" s="135">
        <v>4.69083226</v>
      </c>
      <c r="H403" s="135">
        <v>4.69083226</v>
      </c>
      <c r="I403" s="135">
        <v>4.69083226</v>
      </c>
      <c r="J403" s="135">
        <v>4.69083226</v>
      </c>
      <c r="K403" s="135">
        <v>4.69083226</v>
      </c>
      <c r="L403" s="135">
        <v>4.69083226</v>
      </c>
      <c r="M403" s="135">
        <v>4.69083226</v>
      </c>
      <c r="N403" s="135">
        <v>4.69083226</v>
      </c>
      <c r="O403" s="135">
        <v>4.69083226</v>
      </c>
      <c r="P403" s="135">
        <v>4.69083226</v>
      </c>
      <c r="Q403" s="135">
        <v>4.69083226</v>
      </c>
      <c r="R403" s="135">
        <v>4.69083226</v>
      </c>
      <c r="S403" s="135">
        <v>4.69083226</v>
      </c>
      <c r="T403" s="135">
        <v>4.69083226</v>
      </c>
      <c r="U403" s="135">
        <v>4.69083226</v>
      </c>
      <c r="V403" s="135">
        <v>4.69083226</v>
      </c>
      <c r="W403" s="135">
        <v>4.69083226</v>
      </c>
      <c r="X403" s="135">
        <v>4.69083226</v>
      </c>
      <c r="Y403" s="136">
        <v>4.69083226</v>
      </c>
    </row>
    <row r="404" spans="1:25" ht="26.25" outlineLevel="1" thickBot="1">
      <c r="A404" s="45" t="s">
        <v>138</v>
      </c>
      <c r="B404" s="134">
        <v>1006</v>
      </c>
      <c r="C404" s="135">
        <v>1006</v>
      </c>
      <c r="D404" s="135">
        <v>1006</v>
      </c>
      <c r="E404" s="135">
        <v>1006</v>
      </c>
      <c r="F404" s="135">
        <v>1006</v>
      </c>
      <c r="G404" s="135">
        <v>1006</v>
      </c>
      <c r="H404" s="135">
        <v>1006</v>
      </c>
      <c r="I404" s="135">
        <v>1006</v>
      </c>
      <c r="J404" s="135">
        <v>1006</v>
      </c>
      <c r="K404" s="135">
        <v>1006</v>
      </c>
      <c r="L404" s="135">
        <v>1006</v>
      </c>
      <c r="M404" s="135">
        <v>1006</v>
      </c>
      <c r="N404" s="135">
        <v>1006</v>
      </c>
      <c r="O404" s="135">
        <v>1006</v>
      </c>
      <c r="P404" s="135">
        <v>1006</v>
      </c>
      <c r="Q404" s="135">
        <v>1006</v>
      </c>
      <c r="R404" s="135">
        <v>1006</v>
      </c>
      <c r="S404" s="135">
        <v>1006</v>
      </c>
      <c r="T404" s="135">
        <v>1006</v>
      </c>
      <c r="U404" s="135">
        <v>1006</v>
      </c>
      <c r="V404" s="135">
        <v>1006</v>
      </c>
      <c r="W404" s="135">
        <v>1006</v>
      </c>
      <c r="X404" s="135">
        <v>1006</v>
      </c>
      <c r="Y404" s="136">
        <v>1006</v>
      </c>
    </row>
    <row r="405" spans="1:25" ht="19.5" customHeight="1" thickBot="1">
      <c r="A405" s="19">
        <v>28</v>
      </c>
      <c r="B405" s="131">
        <f>B406+B407+B408+B409+B410+B411</f>
        <v>7198.090126120001</v>
      </c>
      <c r="C405" s="132">
        <f aca="true" t="shared" si="55" ref="C405:Y405">C406+C407+C408+C409+C410+C411</f>
        <v>7238.389233100001</v>
      </c>
      <c r="D405" s="132">
        <f t="shared" si="55"/>
        <v>7290.2945566</v>
      </c>
      <c r="E405" s="132">
        <f t="shared" si="55"/>
        <v>7303.79819625</v>
      </c>
      <c r="F405" s="132">
        <f t="shared" si="55"/>
        <v>7300.3145506</v>
      </c>
      <c r="G405" s="132">
        <f t="shared" si="55"/>
        <v>7294.58795992</v>
      </c>
      <c r="H405" s="132">
        <f t="shared" si="55"/>
        <v>7223.802763920001</v>
      </c>
      <c r="I405" s="132">
        <f t="shared" si="55"/>
        <v>7165.139135230001</v>
      </c>
      <c r="J405" s="132">
        <f t="shared" si="55"/>
        <v>7188.16532131</v>
      </c>
      <c r="K405" s="132">
        <f t="shared" si="55"/>
        <v>7164.91243424</v>
      </c>
      <c r="L405" s="132">
        <f t="shared" si="55"/>
        <v>7159.1753328800005</v>
      </c>
      <c r="M405" s="132">
        <f t="shared" si="55"/>
        <v>7144.5935126800005</v>
      </c>
      <c r="N405" s="132">
        <f t="shared" si="55"/>
        <v>7153.651678120001</v>
      </c>
      <c r="O405" s="132">
        <f t="shared" si="55"/>
        <v>7175.8395060600005</v>
      </c>
      <c r="P405" s="132">
        <f t="shared" si="55"/>
        <v>7186.40389462</v>
      </c>
      <c r="Q405" s="132">
        <f t="shared" si="55"/>
        <v>7201.0929246900005</v>
      </c>
      <c r="R405" s="132">
        <f t="shared" si="55"/>
        <v>7198.13345838</v>
      </c>
      <c r="S405" s="132">
        <f t="shared" si="55"/>
        <v>7189.365035350001</v>
      </c>
      <c r="T405" s="132">
        <f t="shared" si="55"/>
        <v>7168.08824213</v>
      </c>
      <c r="U405" s="132">
        <f t="shared" si="55"/>
        <v>7116.99651924</v>
      </c>
      <c r="V405" s="132">
        <f t="shared" si="55"/>
        <v>7116.71772977</v>
      </c>
      <c r="W405" s="132">
        <f t="shared" si="55"/>
        <v>7117.26364519</v>
      </c>
      <c r="X405" s="132">
        <f t="shared" si="55"/>
        <v>7147.260383340001</v>
      </c>
      <c r="Y405" s="133">
        <f t="shared" si="55"/>
        <v>7183.29409595</v>
      </c>
    </row>
    <row r="406" spans="1:25" ht="51.75" outlineLevel="1" thickBot="1">
      <c r="A406" s="9" t="s">
        <v>97</v>
      </c>
      <c r="B406" s="134">
        <v>1769.27929386</v>
      </c>
      <c r="C406" s="135">
        <v>1809.57840084</v>
      </c>
      <c r="D406" s="135">
        <v>1861.48372434</v>
      </c>
      <c r="E406" s="135">
        <v>1874.98736399</v>
      </c>
      <c r="F406" s="135">
        <v>1871.50371834</v>
      </c>
      <c r="G406" s="135">
        <v>1865.77712766</v>
      </c>
      <c r="H406" s="135">
        <v>1794.99193166</v>
      </c>
      <c r="I406" s="135">
        <v>1736.32830297</v>
      </c>
      <c r="J406" s="135">
        <v>1759.35448905</v>
      </c>
      <c r="K406" s="135">
        <v>1736.10160198</v>
      </c>
      <c r="L406" s="135">
        <v>1730.36450062</v>
      </c>
      <c r="M406" s="135">
        <v>1715.78268042</v>
      </c>
      <c r="N406" s="135">
        <v>1724.84084586</v>
      </c>
      <c r="O406" s="135">
        <v>1747.0286738</v>
      </c>
      <c r="P406" s="135">
        <v>1757.59306236</v>
      </c>
      <c r="Q406" s="135">
        <v>1772.28209243</v>
      </c>
      <c r="R406" s="135">
        <v>1769.32262612</v>
      </c>
      <c r="S406" s="135">
        <v>1760.55420309</v>
      </c>
      <c r="T406" s="135">
        <v>1739.27740987</v>
      </c>
      <c r="U406" s="135">
        <v>1688.18568698</v>
      </c>
      <c r="V406" s="135">
        <v>1687.90689751</v>
      </c>
      <c r="W406" s="135">
        <v>1688.45281293</v>
      </c>
      <c r="X406" s="135">
        <v>1718.44955108</v>
      </c>
      <c r="Y406" s="136">
        <v>1754.48326369</v>
      </c>
    </row>
    <row r="407" spans="1:25" ht="39" outlineLevel="1" thickBot="1">
      <c r="A407" s="9" t="s">
        <v>101</v>
      </c>
      <c r="B407" s="134">
        <v>31.24</v>
      </c>
      <c r="C407" s="135">
        <v>31.24</v>
      </c>
      <c r="D407" s="135">
        <v>31.24</v>
      </c>
      <c r="E407" s="135">
        <v>31.24</v>
      </c>
      <c r="F407" s="135">
        <v>31.24</v>
      </c>
      <c r="G407" s="135">
        <v>31.24</v>
      </c>
      <c r="H407" s="135">
        <v>31.24</v>
      </c>
      <c r="I407" s="135">
        <v>31.24</v>
      </c>
      <c r="J407" s="135">
        <v>31.24</v>
      </c>
      <c r="K407" s="135">
        <v>31.24</v>
      </c>
      <c r="L407" s="135">
        <v>31.24</v>
      </c>
      <c r="M407" s="135">
        <v>31.24</v>
      </c>
      <c r="N407" s="135">
        <v>31.24</v>
      </c>
      <c r="O407" s="135">
        <v>31.24</v>
      </c>
      <c r="P407" s="135">
        <v>31.24</v>
      </c>
      <c r="Q407" s="135">
        <v>31.24</v>
      </c>
      <c r="R407" s="135">
        <v>31.24</v>
      </c>
      <c r="S407" s="135">
        <v>31.24</v>
      </c>
      <c r="T407" s="135">
        <v>31.24</v>
      </c>
      <c r="U407" s="135">
        <v>31.24</v>
      </c>
      <c r="V407" s="135">
        <v>31.24</v>
      </c>
      <c r="W407" s="135">
        <v>31.24</v>
      </c>
      <c r="X407" s="135">
        <v>31.24</v>
      </c>
      <c r="Y407" s="136">
        <v>31.24</v>
      </c>
    </row>
    <row r="408" spans="1:25" ht="15" outlineLevel="1" thickBot="1">
      <c r="A408" s="9" t="s">
        <v>66</v>
      </c>
      <c r="B408" s="134">
        <v>3710.76</v>
      </c>
      <c r="C408" s="135">
        <v>3710.76</v>
      </c>
      <c r="D408" s="135">
        <v>3710.76</v>
      </c>
      <c r="E408" s="135">
        <v>3710.76</v>
      </c>
      <c r="F408" s="135">
        <v>3710.76</v>
      </c>
      <c r="G408" s="135">
        <v>3710.76</v>
      </c>
      <c r="H408" s="135">
        <v>3710.76</v>
      </c>
      <c r="I408" s="135">
        <v>3710.76</v>
      </c>
      <c r="J408" s="135">
        <v>3710.76</v>
      </c>
      <c r="K408" s="135">
        <v>3710.76</v>
      </c>
      <c r="L408" s="135">
        <v>3710.76</v>
      </c>
      <c r="M408" s="135">
        <v>3710.76</v>
      </c>
      <c r="N408" s="135">
        <v>3710.76</v>
      </c>
      <c r="O408" s="135">
        <v>3710.76</v>
      </c>
      <c r="P408" s="135">
        <v>3710.76</v>
      </c>
      <c r="Q408" s="135">
        <v>3710.76</v>
      </c>
      <c r="R408" s="135">
        <v>3710.76</v>
      </c>
      <c r="S408" s="135">
        <v>3710.76</v>
      </c>
      <c r="T408" s="135">
        <v>3710.76</v>
      </c>
      <c r="U408" s="135">
        <v>3710.76</v>
      </c>
      <c r="V408" s="135">
        <v>3710.76</v>
      </c>
      <c r="W408" s="135">
        <v>3710.76</v>
      </c>
      <c r="X408" s="135">
        <v>3710.76</v>
      </c>
      <c r="Y408" s="136">
        <v>3710.76</v>
      </c>
    </row>
    <row r="409" spans="1:25" ht="15" outlineLevel="1" thickBot="1">
      <c r="A409" s="9" t="s">
        <v>67</v>
      </c>
      <c r="B409" s="134">
        <v>676.12</v>
      </c>
      <c r="C409" s="135">
        <v>676.12</v>
      </c>
      <c r="D409" s="135">
        <v>676.12</v>
      </c>
      <c r="E409" s="135">
        <v>676.12</v>
      </c>
      <c r="F409" s="135">
        <v>676.12</v>
      </c>
      <c r="G409" s="135">
        <v>676.12</v>
      </c>
      <c r="H409" s="135">
        <v>676.12</v>
      </c>
      <c r="I409" s="135">
        <v>676.12</v>
      </c>
      <c r="J409" s="135">
        <v>676.12</v>
      </c>
      <c r="K409" s="135">
        <v>676.12</v>
      </c>
      <c r="L409" s="135">
        <v>676.12</v>
      </c>
      <c r="M409" s="135">
        <v>676.12</v>
      </c>
      <c r="N409" s="135">
        <v>676.12</v>
      </c>
      <c r="O409" s="135">
        <v>676.12</v>
      </c>
      <c r="P409" s="135">
        <v>676.12</v>
      </c>
      <c r="Q409" s="135">
        <v>676.12</v>
      </c>
      <c r="R409" s="135">
        <v>676.12</v>
      </c>
      <c r="S409" s="135">
        <v>676.12</v>
      </c>
      <c r="T409" s="135">
        <v>676.12</v>
      </c>
      <c r="U409" s="135">
        <v>676.12</v>
      </c>
      <c r="V409" s="135">
        <v>676.12</v>
      </c>
      <c r="W409" s="135">
        <v>676.12</v>
      </c>
      <c r="X409" s="135">
        <v>676.12</v>
      </c>
      <c r="Y409" s="136">
        <v>676.12</v>
      </c>
    </row>
    <row r="410" spans="1:25" ht="15" outlineLevel="1" thickBot="1">
      <c r="A410" s="9" t="s">
        <v>69</v>
      </c>
      <c r="B410" s="134">
        <v>4.69083226</v>
      </c>
      <c r="C410" s="135">
        <v>4.69083226</v>
      </c>
      <c r="D410" s="135">
        <v>4.69083226</v>
      </c>
      <c r="E410" s="135">
        <v>4.69083226</v>
      </c>
      <c r="F410" s="135">
        <v>4.69083226</v>
      </c>
      <c r="G410" s="135">
        <v>4.69083226</v>
      </c>
      <c r="H410" s="135">
        <v>4.69083226</v>
      </c>
      <c r="I410" s="135">
        <v>4.69083226</v>
      </c>
      <c r="J410" s="135">
        <v>4.69083226</v>
      </c>
      <c r="K410" s="135">
        <v>4.69083226</v>
      </c>
      <c r="L410" s="135">
        <v>4.69083226</v>
      </c>
      <c r="M410" s="135">
        <v>4.69083226</v>
      </c>
      <c r="N410" s="135">
        <v>4.69083226</v>
      </c>
      <c r="O410" s="135">
        <v>4.69083226</v>
      </c>
      <c r="P410" s="135">
        <v>4.69083226</v>
      </c>
      <c r="Q410" s="135">
        <v>4.69083226</v>
      </c>
      <c r="R410" s="135">
        <v>4.69083226</v>
      </c>
      <c r="S410" s="135">
        <v>4.69083226</v>
      </c>
      <c r="T410" s="135">
        <v>4.69083226</v>
      </c>
      <c r="U410" s="135">
        <v>4.69083226</v>
      </c>
      <c r="V410" s="135">
        <v>4.69083226</v>
      </c>
      <c r="W410" s="135">
        <v>4.69083226</v>
      </c>
      <c r="X410" s="135">
        <v>4.69083226</v>
      </c>
      <c r="Y410" s="136">
        <v>4.69083226</v>
      </c>
    </row>
    <row r="411" spans="1:25" ht="26.25" outlineLevel="1" thickBot="1">
      <c r="A411" s="45" t="s">
        <v>138</v>
      </c>
      <c r="B411" s="134">
        <v>1006</v>
      </c>
      <c r="C411" s="135">
        <v>1006</v>
      </c>
      <c r="D411" s="135">
        <v>1006</v>
      </c>
      <c r="E411" s="135">
        <v>1006</v>
      </c>
      <c r="F411" s="135">
        <v>1006</v>
      </c>
      <c r="G411" s="135">
        <v>1006</v>
      </c>
      <c r="H411" s="135">
        <v>1006</v>
      </c>
      <c r="I411" s="135">
        <v>1006</v>
      </c>
      <c r="J411" s="135">
        <v>1006</v>
      </c>
      <c r="K411" s="135">
        <v>1006</v>
      </c>
      <c r="L411" s="135">
        <v>1006</v>
      </c>
      <c r="M411" s="135">
        <v>1006</v>
      </c>
      <c r="N411" s="135">
        <v>1006</v>
      </c>
      <c r="O411" s="135">
        <v>1006</v>
      </c>
      <c r="P411" s="135">
        <v>1006</v>
      </c>
      <c r="Q411" s="135">
        <v>1006</v>
      </c>
      <c r="R411" s="135">
        <v>1006</v>
      </c>
      <c r="S411" s="135">
        <v>1006</v>
      </c>
      <c r="T411" s="135">
        <v>1006</v>
      </c>
      <c r="U411" s="135">
        <v>1006</v>
      </c>
      <c r="V411" s="135">
        <v>1006</v>
      </c>
      <c r="W411" s="135">
        <v>1006</v>
      </c>
      <c r="X411" s="135">
        <v>1006</v>
      </c>
      <c r="Y411" s="136">
        <v>1006</v>
      </c>
    </row>
    <row r="412" spans="1:25" ht="14.25">
      <c r="A412" s="20"/>
      <c r="Y412" s="20"/>
    </row>
    <row r="413" ht="14.25" collapsed="1">
      <c r="B413" s="12"/>
    </row>
    <row r="414" spans="1:25" ht="14.25">
      <c r="A414" s="20"/>
      <c r="Y414" s="20"/>
    </row>
    <row r="415" ht="14.25" collapsed="1">
      <c r="B415" s="12"/>
    </row>
    <row r="416" spans="1:16" s="14" customFormat="1" ht="15.75">
      <c r="A416" s="191" t="s">
        <v>119</v>
      </c>
      <c r="B416" s="191"/>
      <c r="C416" s="191"/>
      <c r="D416" s="191"/>
      <c r="E416" s="191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5"/>
    </row>
    <row r="417" spans="1:42" s="14" customFormat="1" ht="15" customHeight="1" thickBo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9"/>
      <c r="N417" s="59"/>
      <c r="O417" s="58"/>
      <c r="P417" s="15"/>
      <c r="R417" s="190"/>
      <c r="S417" s="190"/>
      <c r="T417" s="190"/>
      <c r="U417" s="190"/>
      <c r="V417" s="190"/>
      <c r="W417" s="190"/>
      <c r="X417" s="190"/>
      <c r="Y417" s="190"/>
      <c r="Z417" s="190"/>
      <c r="AA417" s="190"/>
      <c r="AB417" s="190"/>
      <c r="AC417" s="190"/>
      <c r="AD417" s="190"/>
      <c r="AE417" s="190"/>
      <c r="AF417" s="190"/>
      <c r="AG417" s="190"/>
      <c r="AH417" s="190"/>
      <c r="AI417" s="190"/>
      <c r="AJ417" s="190"/>
      <c r="AK417" s="190"/>
      <c r="AL417" s="190"/>
      <c r="AM417" s="190"/>
      <c r="AN417" s="190"/>
      <c r="AO417" s="190"/>
      <c r="AP417" s="190"/>
    </row>
    <row r="418" spans="1:17" s="4" customFormat="1" ht="32.25" customHeight="1" thickBot="1">
      <c r="A418" s="199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1"/>
      <c r="M418" s="196" t="s">
        <v>68</v>
      </c>
      <c r="N418" s="197"/>
      <c r="O418" s="198"/>
      <c r="Q418" s="90"/>
    </row>
    <row r="419" spans="1:15" s="4" customFormat="1" ht="21.75" customHeight="1" thickBot="1">
      <c r="A419" s="220" t="s">
        <v>115</v>
      </c>
      <c r="B419" s="221"/>
      <c r="C419" s="221"/>
      <c r="D419" s="221"/>
      <c r="E419" s="221"/>
      <c r="F419" s="221"/>
      <c r="G419" s="221"/>
      <c r="H419" s="221"/>
      <c r="I419" s="221"/>
      <c r="J419" s="221"/>
      <c r="K419" s="221"/>
      <c r="L419" s="222"/>
      <c r="M419" s="211">
        <v>727131.24</v>
      </c>
      <c r="N419" s="212"/>
      <c r="O419" s="213"/>
    </row>
    <row r="420" spans="1:15" s="16" customFormat="1" ht="21.75" customHeight="1" outlineLevel="1" thickBot="1">
      <c r="A420" s="214" t="s">
        <v>95</v>
      </c>
      <c r="B420" s="215"/>
      <c r="C420" s="215"/>
      <c r="D420" s="215"/>
      <c r="E420" s="215"/>
      <c r="F420" s="215"/>
      <c r="G420" s="215"/>
      <c r="H420" s="215"/>
      <c r="I420" s="215"/>
      <c r="J420" s="215"/>
      <c r="K420" s="215"/>
      <c r="L420" s="216"/>
      <c r="M420" s="207">
        <v>727131.244017698</v>
      </c>
      <c r="N420" s="208"/>
      <c r="O420" s="209"/>
    </row>
    <row r="421" spans="1:15" s="11" customFormat="1" ht="21.75" customHeight="1" outlineLevel="1" thickBot="1">
      <c r="A421" s="217" t="s">
        <v>67</v>
      </c>
      <c r="B421" s="218"/>
      <c r="C421" s="218"/>
      <c r="D421" s="218"/>
      <c r="E421" s="218"/>
      <c r="F421" s="218"/>
      <c r="G421" s="218"/>
      <c r="H421" s="218"/>
      <c r="I421" s="218"/>
      <c r="J421" s="218"/>
      <c r="K421" s="218"/>
      <c r="L421" s="219"/>
      <c r="M421" s="207">
        <v>0</v>
      </c>
      <c r="N421" s="208"/>
      <c r="O421" s="209"/>
    </row>
  </sheetData>
  <sheetProtection/>
  <mergeCells count="24">
    <mergeCell ref="M421:O421"/>
    <mergeCell ref="A7:Y7"/>
    <mergeCell ref="M419:O419"/>
    <mergeCell ref="A420:L420"/>
    <mergeCell ref="A421:L421"/>
    <mergeCell ref="M420:O420"/>
    <mergeCell ref="R417:AP417"/>
    <mergeCell ref="A419:L419"/>
    <mergeCell ref="A8:Y8"/>
    <mergeCell ref="M418:O418"/>
    <mergeCell ref="A418:L418"/>
    <mergeCell ref="A3:Y3"/>
    <mergeCell ref="A12:Y12"/>
    <mergeCell ref="K4:M4"/>
    <mergeCell ref="A10:Y10"/>
    <mergeCell ref="A9:Y9"/>
    <mergeCell ref="B214:Y214"/>
    <mergeCell ref="B15:Y15"/>
    <mergeCell ref="A2:Y2"/>
    <mergeCell ref="A6:Y6"/>
    <mergeCell ref="A416:O416"/>
    <mergeCell ref="N4:P4"/>
    <mergeCell ref="A15:A16"/>
    <mergeCell ref="A214:A215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44" r:id="rId1"/>
  <headerFoot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</sheetPr>
  <dimension ref="A1:Y635"/>
  <sheetViews>
    <sheetView view="pageBreakPreview" zoomScale="70" zoomScaleSheetLayoutView="70" zoomScalePageLayoutView="0" workbookViewId="0" topLeftCell="A1">
      <selection activeCell="A12" sqref="A12:Y12"/>
    </sheetView>
  </sheetViews>
  <sheetFormatPr defaultColWidth="9.00390625" defaultRowHeight="12.75" outlineLevelRow="2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0" customFormat="1" ht="31.5" customHeight="1">
      <c r="A2" s="163" t="s">
        <v>142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60" customFormat="1" ht="16.5" customHeight="1">
      <c r="A3" s="202" t="s">
        <v>141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s="71" customFormat="1" ht="30" customHeight="1">
      <c r="A4" s="88"/>
      <c r="B4" s="88"/>
      <c r="C4" s="88"/>
      <c r="D4" s="88"/>
      <c r="E4" s="88"/>
      <c r="F4" s="88"/>
      <c r="G4" s="88"/>
      <c r="H4" s="88"/>
      <c r="I4" s="88"/>
      <c r="J4" s="88" t="s">
        <v>12</v>
      </c>
      <c r="K4" s="174" t="s">
        <v>23</v>
      </c>
      <c r="L4" s="175"/>
      <c r="M4" s="175"/>
      <c r="N4" s="192" t="s">
        <v>55</v>
      </c>
      <c r="O4" s="193"/>
      <c r="P4" s="193"/>
      <c r="Q4" s="88"/>
      <c r="R4" s="88"/>
      <c r="S4" s="88"/>
      <c r="T4" s="88"/>
      <c r="U4" s="88"/>
      <c r="V4" s="88"/>
      <c r="W4" s="88"/>
      <c r="X4" s="88"/>
      <c r="Y4" s="88"/>
    </row>
    <row r="5" ht="15" customHeight="1"/>
    <row r="6" spans="1:25" ht="15" customHeight="1">
      <c r="A6" s="229" t="s">
        <v>76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</row>
    <row r="7" spans="1:25" ht="13.5" customHeight="1">
      <c r="A7" s="205" t="s">
        <v>91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</row>
    <row r="8" spans="1:25" ht="17.25" customHeight="1">
      <c r="A8" s="205" t="s">
        <v>96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</row>
    <row r="9" spans="1:25" ht="15" customHeight="1">
      <c r="A9" s="205" t="s">
        <v>111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</row>
    <row r="10" spans="1:25" ht="15" customHeight="1">
      <c r="A10" s="205" t="s">
        <v>108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</row>
    <row r="12" spans="1:25" s="14" customFormat="1" ht="30.75" customHeight="1">
      <c r="A12" s="203" t="s">
        <v>122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</row>
    <row r="13" ht="14.25">
      <c r="A13"/>
    </row>
    <row r="14" spans="1:25" ht="14.25">
      <c r="A14" s="20"/>
      <c r="Y14" s="20"/>
    </row>
    <row r="15" spans="1:25" ht="15" thickBot="1">
      <c r="A15" s="20"/>
      <c r="Y15" s="20"/>
    </row>
    <row r="16" spans="1:25" ht="15" customHeight="1" thickBot="1">
      <c r="A16" s="194" t="s">
        <v>21</v>
      </c>
      <c r="B16" s="186" t="s">
        <v>114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8"/>
    </row>
    <row r="17" spans="1:25" ht="26.25" thickBot="1">
      <c r="A17" s="195"/>
      <c r="B17" s="23" t="s">
        <v>29</v>
      </c>
      <c r="C17" s="24" t="s">
        <v>30</v>
      </c>
      <c r="D17" s="25" t="s">
        <v>31</v>
      </c>
      <c r="E17" s="24" t="s">
        <v>32</v>
      </c>
      <c r="F17" s="24" t="s">
        <v>33</v>
      </c>
      <c r="G17" s="24" t="s">
        <v>34</v>
      </c>
      <c r="H17" s="24" t="s">
        <v>35</v>
      </c>
      <c r="I17" s="24" t="s">
        <v>36</v>
      </c>
      <c r="J17" s="24" t="s">
        <v>37</v>
      </c>
      <c r="K17" s="26" t="s">
        <v>41</v>
      </c>
      <c r="L17" s="24" t="s">
        <v>42</v>
      </c>
      <c r="M17" s="27" t="s">
        <v>43</v>
      </c>
      <c r="N17" s="26" t="s">
        <v>44</v>
      </c>
      <c r="O17" s="24" t="s">
        <v>45</v>
      </c>
      <c r="P17" s="27" t="s">
        <v>46</v>
      </c>
      <c r="Q17" s="25" t="s">
        <v>47</v>
      </c>
      <c r="R17" s="24" t="s">
        <v>48</v>
      </c>
      <c r="S17" s="25" t="s">
        <v>49</v>
      </c>
      <c r="T17" s="24" t="s">
        <v>50</v>
      </c>
      <c r="U17" s="25" t="s">
        <v>51</v>
      </c>
      <c r="V17" s="24" t="s">
        <v>52</v>
      </c>
      <c r="W17" s="25" t="s">
        <v>53</v>
      </c>
      <c r="X17" s="24" t="s">
        <v>54</v>
      </c>
      <c r="Y17" s="22" t="s">
        <v>40</v>
      </c>
    </row>
    <row r="18" spans="1:25" ht="19.5" customHeight="1" thickBot="1">
      <c r="A18" s="19">
        <v>1</v>
      </c>
      <c r="B18" s="131">
        <f>B19+B20+B21+B22+B23+B24</f>
        <v>3950.73764609</v>
      </c>
      <c r="C18" s="132">
        <f aca="true" t="shared" si="0" ref="C18:Y18">C19+C20+C21+C22+C23+C24</f>
        <v>4000.1573864499996</v>
      </c>
      <c r="D18" s="132">
        <f t="shared" si="0"/>
        <v>4020.61173011</v>
      </c>
      <c r="E18" s="132">
        <f t="shared" si="0"/>
        <v>4035.0839683199997</v>
      </c>
      <c r="F18" s="132">
        <f t="shared" si="0"/>
        <v>4036.32517319</v>
      </c>
      <c r="G18" s="132">
        <f t="shared" si="0"/>
        <v>4005.93012163</v>
      </c>
      <c r="H18" s="132">
        <f t="shared" si="0"/>
        <v>3973.50658375</v>
      </c>
      <c r="I18" s="132">
        <f t="shared" si="0"/>
        <v>3915.6983186</v>
      </c>
      <c r="J18" s="132">
        <f t="shared" si="0"/>
        <v>3904.1203994800003</v>
      </c>
      <c r="K18" s="132">
        <f t="shared" si="0"/>
        <v>3831.71867447</v>
      </c>
      <c r="L18" s="132">
        <f t="shared" si="0"/>
        <v>3854.82699876</v>
      </c>
      <c r="M18" s="132">
        <f t="shared" si="0"/>
        <v>3870.27190169</v>
      </c>
      <c r="N18" s="132">
        <f t="shared" si="0"/>
        <v>3900.60404847</v>
      </c>
      <c r="O18" s="132">
        <f t="shared" si="0"/>
        <v>3911.45751277</v>
      </c>
      <c r="P18" s="132">
        <f t="shared" si="0"/>
        <v>3922.8729832900003</v>
      </c>
      <c r="Q18" s="132">
        <f t="shared" si="0"/>
        <v>3897.5108886000003</v>
      </c>
      <c r="R18" s="132">
        <f t="shared" si="0"/>
        <v>3899.25651955</v>
      </c>
      <c r="S18" s="132">
        <f t="shared" si="0"/>
        <v>3868.1218079200003</v>
      </c>
      <c r="T18" s="132">
        <f t="shared" si="0"/>
        <v>3856.34603882</v>
      </c>
      <c r="U18" s="132">
        <f t="shared" si="0"/>
        <v>3865.65699442</v>
      </c>
      <c r="V18" s="132">
        <f t="shared" si="0"/>
        <v>3868.22069752</v>
      </c>
      <c r="W18" s="132">
        <f t="shared" si="0"/>
        <v>3889.6780247300003</v>
      </c>
      <c r="X18" s="132">
        <f t="shared" si="0"/>
        <v>3904.68513325</v>
      </c>
      <c r="Y18" s="133">
        <f t="shared" si="0"/>
        <v>3943.7577691200004</v>
      </c>
    </row>
    <row r="19" spans="1:25" ht="51.75" outlineLevel="2" thickBot="1">
      <c r="A19" s="9" t="s">
        <v>97</v>
      </c>
      <c r="B19" s="134">
        <v>2021.41681383</v>
      </c>
      <c r="C19" s="135">
        <v>2070.83655419</v>
      </c>
      <c r="D19" s="135">
        <v>2091.29089785</v>
      </c>
      <c r="E19" s="135">
        <v>2105.76313606</v>
      </c>
      <c r="F19" s="135">
        <v>2107.00434093</v>
      </c>
      <c r="G19" s="135">
        <v>2076.60928937</v>
      </c>
      <c r="H19" s="135">
        <v>2044.18575149</v>
      </c>
      <c r="I19" s="135">
        <v>1986.37748634</v>
      </c>
      <c r="J19" s="135">
        <v>1974.79956722</v>
      </c>
      <c r="K19" s="135">
        <v>1902.39784221</v>
      </c>
      <c r="L19" s="135">
        <v>1925.5061665</v>
      </c>
      <c r="M19" s="135">
        <v>1940.95106943</v>
      </c>
      <c r="N19" s="135">
        <v>1971.28321621</v>
      </c>
      <c r="O19" s="135">
        <v>1982.13668051</v>
      </c>
      <c r="P19" s="135">
        <v>1993.55215103</v>
      </c>
      <c r="Q19" s="135">
        <v>1968.19005634</v>
      </c>
      <c r="R19" s="135">
        <v>1969.93568729</v>
      </c>
      <c r="S19" s="135">
        <v>1938.80097566</v>
      </c>
      <c r="T19" s="135">
        <v>1927.02520656</v>
      </c>
      <c r="U19" s="135">
        <v>1936.33616216</v>
      </c>
      <c r="V19" s="135">
        <v>1938.89986526</v>
      </c>
      <c r="W19" s="135">
        <v>1960.35719247</v>
      </c>
      <c r="X19" s="135">
        <v>1975.36430099</v>
      </c>
      <c r="Y19" s="136">
        <v>2014.43693686</v>
      </c>
    </row>
    <row r="20" spans="1:25" ht="39" outlineLevel="2" thickBot="1">
      <c r="A20" s="9" t="s">
        <v>101</v>
      </c>
      <c r="B20" s="134">
        <v>31.24</v>
      </c>
      <c r="C20" s="135">
        <v>31.24</v>
      </c>
      <c r="D20" s="135">
        <v>31.24</v>
      </c>
      <c r="E20" s="135">
        <v>31.24</v>
      </c>
      <c r="F20" s="135">
        <v>31.24</v>
      </c>
      <c r="G20" s="135">
        <v>31.24</v>
      </c>
      <c r="H20" s="135">
        <v>31.24</v>
      </c>
      <c r="I20" s="135">
        <v>31.24</v>
      </c>
      <c r="J20" s="135">
        <v>31.24</v>
      </c>
      <c r="K20" s="135">
        <v>31.24</v>
      </c>
      <c r="L20" s="135">
        <v>31.24</v>
      </c>
      <c r="M20" s="135">
        <v>31.24</v>
      </c>
      <c r="N20" s="135">
        <v>31.24</v>
      </c>
      <c r="O20" s="135">
        <v>31.24</v>
      </c>
      <c r="P20" s="135">
        <v>31.24</v>
      </c>
      <c r="Q20" s="135">
        <v>31.24</v>
      </c>
      <c r="R20" s="135">
        <v>31.24</v>
      </c>
      <c r="S20" s="135">
        <v>31.24</v>
      </c>
      <c r="T20" s="135">
        <v>31.24</v>
      </c>
      <c r="U20" s="135">
        <v>31.24</v>
      </c>
      <c r="V20" s="135">
        <v>31.24</v>
      </c>
      <c r="W20" s="135">
        <v>31.24</v>
      </c>
      <c r="X20" s="135">
        <v>31.24</v>
      </c>
      <c r="Y20" s="136">
        <v>31.24</v>
      </c>
    </row>
    <row r="21" spans="1:25" ht="15" outlineLevel="2" thickBot="1">
      <c r="A21" s="9" t="s">
        <v>66</v>
      </c>
      <c r="B21" s="134">
        <v>211.27</v>
      </c>
      <c r="C21" s="135">
        <v>211.27</v>
      </c>
      <c r="D21" s="135">
        <v>211.27</v>
      </c>
      <c r="E21" s="135">
        <v>211.27</v>
      </c>
      <c r="F21" s="135">
        <v>211.27</v>
      </c>
      <c r="G21" s="135">
        <v>211.27</v>
      </c>
      <c r="H21" s="135">
        <v>211.27</v>
      </c>
      <c r="I21" s="135">
        <v>211.27</v>
      </c>
      <c r="J21" s="135">
        <v>211.27</v>
      </c>
      <c r="K21" s="135">
        <v>211.27</v>
      </c>
      <c r="L21" s="135">
        <v>211.27</v>
      </c>
      <c r="M21" s="135">
        <v>211.27</v>
      </c>
      <c r="N21" s="135">
        <v>211.27</v>
      </c>
      <c r="O21" s="135">
        <v>211.27</v>
      </c>
      <c r="P21" s="135">
        <v>211.27</v>
      </c>
      <c r="Q21" s="135">
        <v>211.27</v>
      </c>
      <c r="R21" s="135">
        <v>211.27</v>
      </c>
      <c r="S21" s="135">
        <v>211.27</v>
      </c>
      <c r="T21" s="135">
        <v>211.27</v>
      </c>
      <c r="U21" s="135">
        <v>211.27</v>
      </c>
      <c r="V21" s="135">
        <v>211.27</v>
      </c>
      <c r="W21" s="135">
        <v>211.27</v>
      </c>
      <c r="X21" s="135">
        <v>211.27</v>
      </c>
      <c r="Y21" s="136">
        <v>211.27</v>
      </c>
    </row>
    <row r="22" spans="1:25" ht="15" outlineLevel="2" thickBot="1">
      <c r="A22" s="9" t="s">
        <v>67</v>
      </c>
      <c r="B22" s="134">
        <v>676.12</v>
      </c>
      <c r="C22" s="135">
        <v>676.12</v>
      </c>
      <c r="D22" s="135">
        <v>676.12</v>
      </c>
      <c r="E22" s="135">
        <v>676.12</v>
      </c>
      <c r="F22" s="135">
        <v>676.12</v>
      </c>
      <c r="G22" s="135">
        <v>676.12</v>
      </c>
      <c r="H22" s="135">
        <v>676.12</v>
      </c>
      <c r="I22" s="135">
        <v>676.12</v>
      </c>
      <c r="J22" s="135">
        <v>676.12</v>
      </c>
      <c r="K22" s="135">
        <v>676.12</v>
      </c>
      <c r="L22" s="135">
        <v>676.12</v>
      </c>
      <c r="M22" s="135">
        <v>676.12</v>
      </c>
      <c r="N22" s="135">
        <v>676.12</v>
      </c>
      <c r="O22" s="135">
        <v>676.12</v>
      </c>
      <c r="P22" s="135">
        <v>676.12</v>
      </c>
      <c r="Q22" s="135">
        <v>676.12</v>
      </c>
      <c r="R22" s="135">
        <v>676.12</v>
      </c>
      <c r="S22" s="135">
        <v>676.12</v>
      </c>
      <c r="T22" s="135">
        <v>676.12</v>
      </c>
      <c r="U22" s="135">
        <v>676.12</v>
      </c>
      <c r="V22" s="135">
        <v>676.12</v>
      </c>
      <c r="W22" s="135">
        <v>676.12</v>
      </c>
      <c r="X22" s="135">
        <v>676.12</v>
      </c>
      <c r="Y22" s="136">
        <v>676.12</v>
      </c>
    </row>
    <row r="23" spans="1:25" ht="15" outlineLevel="2" thickBot="1">
      <c r="A23" s="9" t="s">
        <v>69</v>
      </c>
      <c r="B23" s="134">
        <v>4.69083226</v>
      </c>
      <c r="C23" s="135">
        <v>4.69083226</v>
      </c>
      <c r="D23" s="135">
        <v>4.69083226</v>
      </c>
      <c r="E23" s="135">
        <v>4.69083226</v>
      </c>
      <c r="F23" s="135">
        <v>4.69083226</v>
      </c>
      <c r="G23" s="135">
        <v>4.69083226</v>
      </c>
      <c r="H23" s="135">
        <v>4.69083226</v>
      </c>
      <c r="I23" s="135">
        <v>4.69083226</v>
      </c>
      <c r="J23" s="135">
        <v>4.69083226</v>
      </c>
      <c r="K23" s="135">
        <v>4.69083226</v>
      </c>
      <c r="L23" s="135">
        <v>4.69083226</v>
      </c>
      <c r="M23" s="135">
        <v>4.69083226</v>
      </c>
      <c r="N23" s="135">
        <v>4.69083226</v>
      </c>
      <c r="O23" s="135">
        <v>4.69083226</v>
      </c>
      <c r="P23" s="135">
        <v>4.69083226</v>
      </c>
      <c r="Q23" s="135">
        <v>4.69083226</v>
      </c>
      <c r="R23" s="135">
        <v>4.69083226</v>
      </c>
      <c r="S23" s="135">
        <v>4.69083226</v>
      </c>
      <c r="T23" s="135">
        <v>4.69083226</v>
      </c>
      <c r="U23" s="135">
        <v>4.69083226</v>
      </c>
      <c r="V23" s="135">
        <v>4.69083226</v>
      </c>
      <c r="W23" s="135">
        <v>4.69083226</v>
      </c>
      <c r="X23" s="135">
        <v>4.69083226</v>
      </c>
      <c r="Y23" s="136">
        <v>4.69083226</v>
      </c>
    </row>
    <row r="24" spans="1:25" ht="26.25" outlineLevel="1" thickBot="1">
      <c r="A24" s="45" t="s">
        <v>138</v>
      </c>
      <c r="B24" s="134">
        <v>1006</v>
      </c>
      <c r="C24" s="135">
        <v>1006</v>
      </c>
      <c r="D24" s="135">
        <v>1006</v>
      </c>
      <c r="E24" s="135">
        <v>1006</v>
      </c>
      <c r="F24" s="135">
        <v>1006</v>
      </c>
      <c r="G24" s="135">
        <v>1006</v>
      </c>
      <c r="H24" s="135">
        <v>1006</v>
      </c>
      <c r="I24" s="135">
        <v>1006</v>
      </c>
      <c r="J24" s="135">
        <v>1006</v>
      </c>
      <c r="K24" s="135">
        <v>1006</v>
      </c>
      <c r="L24" s="135">
        <v>1006</v>
      </c>
      <c r="M24" s="135">
        <v>1006</v>
      </c>
      <c r="N24" s="135">
        <v>1006</v>
      </c>
      <c r="O24" s="135">
        <v>1006</v>
      </c>
      <c r="P24" s="135">
        <v>1006</v>
      </c>
      <c r="Q24" s="135">
        <v>1006</v>
      </c>
      <c r="R24" s="135">
        <v>1006</v>
      </c>
      <c r="S24" s="135">
        <v>1006</v>
      </c>
      <c r="T24" s="135">
        <v>1006</v>
      </c>
      <c r="U24" s="135">
        <v>1006</v>
      </c>
      <c r="V24" s="135">
        <v>1006</v>
      </c>
      <c r="W24" s="135">
        <v>1006</v>
      </c>
      <c r="X24" s="135">
        <v>1006</v>
      </c>
      <c r="Y24" s="136">
        <v>1006</v>
      </c>
    </row>
    <row r="25" spans="1:25" ht="19.5" customHeight="1" thickBot="1">
      <c r="A25" s="19">
        <v>2</v>
      </c>
      <c r="B25" s="131">
        <f>B26+B27+B28+B29+B30+B31</f>
        <v>3922.54288295</v>
      </c>
      <c r="C25" s="132">
        <f aca="true" t="shared" si="1" ref="C25:Y25">C26+C27+C28+C29+C30+C31</f>
        <v>3901.8441351300003</v>
      </c>
      <c r="D25" s="132">
        <f t="shared" si="1"/>
        <v>3925.2098066900003</v>
      </c>
      <c r="E25" s="132">
        <f t="shared" si="1"/>
        <v>3938.5149145500004</v>
      </c>
      <c r="F25" s="132">
        <f t="shared" si="1"/>
        <v>3940.4413813</v>
      </c>
      <c r="G25" s="132">
        <f t="shared" si="1"/>
        <v>3910.93714248</v>
      </c>
      <c r="H25" s="132">
        <f t="shared" si="1"/>
        <v>3804.6812006</v>
      </c>
      <c r="I25" s="132">
        <f t="shared" si="1"/>
        <v>3758.8408451200003</v>
      </c>
      <c r="J25" s="132">
        <f t="shared" si="1"/>
        <v>3733.9065573800003</v>
      </c>
      <c r="K25" s="132">
        <f t="shared" si="1"/>
        <v>3750.94234463</v>
      </c>
      <c r="L25" s="132">
        <f t="shared" si="1"/>
        <v>3749.06620417</v>
      </c>
      <c r="M25" s="132">
        <f t="shared" si="1"/>
        <v>3749.21697596</v>
      </c>
      <c r="N25" s="132">
        <f t="shared" si="1"/>
        <v>3774.02509043</v>
      </c>
      <c r="O25" s="132">
        <f t="shared" si="1"/>
        <v>3816.70518204</v>
      </c>
      <c r="P25" s="132">
        <f t="shared" si="1"/>
        <v>3833.5422725900003</v>
      </c>
      <c r="Q25" s="132">
        <f t="shared" si="1"/>
        <v>3838.8457466</v>
      </c>
      <c r="R25" s="132">
        <f t="shared" si="1"/>
        <v>3843.72332803</v>
      </c>
      <c r="S25" s="132">
        <f t="shared" si="1"/>
        <v>3835.9038353200003</v>
      </c>
      <c r="T25" s="132">
        <f t="shared" si="1"/>
        <v>3792.02385639</v>
      </c>
      <c r="U25" s="132">
        <f t="shared" si="1"/>
        <v>3729.46259091</v>
      </c>
      <c r="V25" s="132">
        <f t="shared" si="1"/>
        <v>3723.5792913500004</v>
      </c>
      <c r="W25" s="132">
        <f t="shared" si="1"/>
        <v>3732.68296701</v>
      </c>
      <c r="X25" s="132">
        <f t="shared" si="1"/>
        <v>3754.7804110300003</v>
      </c>
      <c r="Y25" s="133">
        <f t="shared" si="1"/>
        <v>3798.5394680000004</v>
      </c>
    </row>
    <row r="26" spans="1:25" ht="51.75" outlineLevel="2" thickBot="1">
      <c r="A26" s="9" t="s">
        <v>97</v>
      </c>
      <c r="B26" s="134">
        <v>1993.22205069</v>
      </c>
      <c r="C26" s="135">
        <v>1972.52330287</v>
      </c>
      <c r="D26" s="135">
        <v>1995.88897443</v>
      </c>
      <c r="E26" s="135">
        <v>2009.19408229</v>
      </c>
      <c r="F26" s="135">
        <v>2011.12054904</v>
      </c>
      <c r="G26" s="135">
        <v>1981.61631022</v>
      </c>
      <c r="H26" s="135">
        <v>1875.36036834</v>
      </c>
      <c r="I26" s="135">
        <v>1829.52001286</v>
      </c>
      <c r="J26" s="135">
        <v>1804.58572512</v>
      </c>
      <c r="K26" s="135">
        <v>1821.62151237</v>
      </c>
      <c r="L26" s="135">
        <v>1819.74537191</v>
      </c>
      <c r="M26" s="135">
        <v>1819.8961437</v>
      </c>
      <c r="N26" s="135">
        <v>1844.70425817</v>
      </c>
      <c r="O26" s="135">
        <v>1887.38434978</v>
      </c>
      <c r="P26" s="135">
        <v>1904.22144033</v>
      </c>
      <c r="Q26" s="135">
        <v>1909.52491434</v>
      </c>
      <c r="R26" s="135">
        <v>1914.40249577</v>
      </c>
      <c r="S26" s="135">
        <v>1906.58300306</v>
      </c>
      <c r="T26" s="135">
        <v>1862.70302413</v>
      </c>
      <c r="U26" s="135">
        <v>1800.14175865</v>
      </c>
      <c r="V26" s="135">
        <v>1794.25845909</v>
      </c>
      <c r="W26" s="135">
        <v>1803.36213475</v>
      </c>
      <c r="X26" s="135">
        <v>1825.45957877</v>
      </c>
      <c r="Y26" s="136">
        <v>1869.21863574</v>
      </c>
    </row>
    <row r="27" spans="1:25" ht="39" outlineLevel="2" thickBot="1">
      <c r="A27" s="9" t="s">
        <v>101</v>
      </c>
      <c r="B27" s="134">
        <v>31.24</v>
      </c>
      <c r="C27" s="135">
        <v>31.24</v>
      </c>
      <c r="D27" s="135">
        <v>31.24</v>
      </c>
      <c r="E27" s="135">
        <v>31.24</v>
      </c>
      <c r="F27" s="135">
        <v>31.24</v>
      </c>
      <c r="G27" s="135">
        <v>31.24</v>
      </c>
      <c r="H27" s="135">
        <v>31.24</v>
      </c>
      <c r="I27" s="135">
        <v>31.24</v>
      </c>
      <c r="J27" s="135">
        <v>31.24</v>
      </c>
      <c r="K27" s="135">
        <v>31.24</v>
      </c>
      <c r="L27" s="135">
        <v>31.24</v>
      </c>
      <c r="M27" s="135">
        <v>31.24</v>
      </c>
      <c r="N27" s="135">
        <v>31.24</v>
      </c>
      <c r="O27" s="135">
        <v>31.24</v>
      </c>
      <c r="P27" s="135">
        <v>31.24</v>
      </c>
      <c r="Q27" s="135">
        <v>31.24</v>
      </c>
      <c r="R27" s="135">
        <v>31.24</v>
      </c>
      <c r="S27" s="135">
        <v>31.24</v>
      </c>
      <c r="T27" s="135">
        <v>31.24</v>
      </c>
      <c r="U27" s="135">
        <v>31.24</v>
      </c>
      <c r="V27" s="135">
        <v>31.24</v>
      </c>
      <c r="W27" s="135">
        <v>31.24</v>
      </c>
      <c r="X27" s="135">
        <v>31.24</v>
      </c>
      <c r="Y27" s="136">
        <v>31.24</v>
      </c>
    </row>
    <row r="28" spans="1:25" ht="15" outlineLevel="2" thickBot="1">
      <c r="A28" s="9" t="s">
        <v>66</v>
      </c>
      <c r="B28" s="134">
        <v>211.27</v>
      </c>
      <c r="C28" s="135">
        <v>211.27</v>
      </c>
      <c r="D28" s="135">
        <v>211.27</v>
      </c>
      <c r="E28" s="135">
        <v>211.27</v>
      </c>
      <c r="F28" s="135">
        <v>211.27</v>
      </c>
      <c r="G28" s="135">
        <v>211.27</v>
      </c>
      <c r="H28" s="135">
        <v>211.27</v>
      </c>
      <c r="I28" s="135">
        <v>211.27</v>
      </c>
      <c r="J28" s="135">
        <v>211.27</v>
      </c>
      <c r="K28" s="135">
        <v>211.27</v>
      </c>
      <c r="L28" s="135">
        <v>211.27</v>
      </c>
      <c r="M28" s="135">
        <v>211.27</v>
      </c>
      <c r="N28" s="135">
        <v>211.27</v>
      </c>
      <c r="O28" s="135">
        <v>211.27</v>
      </c>
      <c r="P28" s="135">
        <v>211.27</v>
      </c>
      <c r="Q28" s="135">
        <v>211.27</v>
      </c>
      <c r="R28" s="135">
        <v>211.27</v>
      </c>
      <c r="S28" s="135">
        <v>211.27</v>
      </c>
      <c r="T28" s="135">
        <v>211.27</v>
      </c>
      <c r="U28" s="135">
        <v>211.27</v>
      </c>
      <c r="V28" s="135">
        <v>211.27</v>
      </c>
      <c r="W28" s="135">
        <v>211.27</v>
      </c>
      <c r="X28" s="135">
        <v>211.27</v>
      </c>
      <c r="Y28" s="136">
        <v>211.27</v>
      </c>
    </row>
    <row r="29" spans="1:25" ht="15" outlineLevel="2" thickBot="1">
      <c r="A29" s="9" t="s">
        <v>67</v>
      </c>
      <c r="B29" s="134">
        <v>676.12</v>
      </c>
      <c r="C29" s="135">
        <v>676.12</v>
      </c>
      <c r="D29" s="135">
        <v>676.12</v>
      </c>
      <c r="E29" s="135">
        <v>676.12</v>
      </c>
      <c r="F29" s="135">
        <v>676.12</v>
      </c>
      <c r="G29" s="135">
        <v>676.12</v>
      </c>
      <c r="H29" s="135">
        <v>676.12</v>
      </c>
      <c r="I29" s="135">
        <v>676.12</v>
      </c>
      <c r="J29" s="135">
        <v>676.12</v>
      </c>
      <c r="K29" s="135">
        <v>676.12</v>
      </c>
      <c r="L29" s="135">
        <v>676.12</v>
      </c>
      <c r="M29" s="135">
        <v>676.12</v>
      </c>
      <c r="N29" s="135">
        <v>676.12</v>
      </c>
      <c r="O29" s="135">
        <v>676.12</v>
      </c>
      <c r="P29" s="135">
        <v>676.12</v>
      </c>
      <c r="Q29" s="135">
        <v>676.12</v>
      </c>
      <c r="R29" s="135">
        <v>676.12</v>
      </c>
      <c r="S29" s="135">
        <v>676.12</v>
      </c>
      <c r="T29" s="135">
        <v>676.12</v>
      </c>
      <c r="U29" s="135">
        <v>676.12</v>
      </c>
      <c r="V29" s="135">
        <v>676.12</v>
      </c>
      <c r="W29" s="135">
        <v>676.12</v>
      </c>
      <c r="X29" s="135">
        <v>676.12</v>
      </c>
      <c r="Y29" s="136">
        <v>676.12</v>
      </c>
    </row>
    <row r="30" spans="1:25" ht="15" outlineLevel="2" thickBot="1">
      <c r="A30" s="9" t="s">
        <v>69</v>
      </c>
      <c r="B30" s="134">
        <v>4.69083226</v>
      </c>
      <c r="C30" s="135">
        <v>4.69083226</v>
      </c>
      <c r="D30" s="135">
        <v>4.69083226</v>
      </c>
      <c r="E30" s="135">
        <v>4.69083226</v>
      </c>
      <c r="F30" s="135">
        <v>4.69083226</v>
      </c>
      <c r="G30" s="135">
        <v>4.69083226</v>
      </c>
      <c r="H30" s="135">
        <v>4.69083226</v>
      </c>
      <c r="I30" s="135">
        <v>4.69083226</v>
      </c>
      <c r="J30" s="135">
        <v>4.69083226</v>
      </c>
      <c r="K30" s="135">
        <v>4.69083226</v>
      </c>
      <c r="L30" s="135">
        <v>4.69083226</v>
      </c>
      <c r="M30" s="135">
        <v>4.69083226</v>
      </c>
      <c r="N30" s="135">
        <v>4.69083226</v>
      </c>
      <c r="O30" s="135">
        <v>4.69083226</v>
      </c>
      <c r="P30" s="135">
        <v>4.69083226</v>
      </c>
      <c r="Q30" s="135">
        <v>4.69083226</v>
      </c>
      <c r="R30" s="135">
        <v>4.69083226</v>
      </c>
      <c r="S30" s="135">
        <v>4.69083226</v>
      </c>
      <c r="T30" s="135">
        <v>4.69083226</v>
      </c>
      <c r="U30" s="135">
        <v>4.69083226</v>
      </c>
      <c r="V30" s="135">
        <v>4.69083226</v>
      </c>
      <c r="W30" s="135">
        <v>4.69083226</v>
      </c>
      <c r="X30" s="135">
        <v>4.69083226</v>
      </c>
      <c r="Y30" s="136">
        <v>4.69083226</v>
      </c>
    </row>
    <row r="31" spans="1:25" ht="26.25" outlineLevel="1" thickBot="1">
      <c r="A31" s="45" t="s">
        <v>138</v>
      </c>
      <c r="B31" s="134">
        <v>1006</v>
      </c>
      <c r="C31" s="135">
        <v>1006</v>
      </c>
      <c r="D31" s="135">
        <v>1006</v>
      </c>
      <c r="E31" s="135">
        <v>1006</v>
      </c>
      <c r="F31" s="135">
        <v>1006</v>
      </c>
      <c r="G31" s="135">
        <v>1006</v>
      </c>
      <c r="H31" s="135">
        <v>1006</v>
      </c>
      <c r="I31" s="135">
        <v>1006</v>
      </c>
      <c r="J31" s="135">
        <v>1006</v>
      </c>
      <c r="K31" s="135">
        <v>1006</v>
      </c>
      <c r="L31" s="135">
        <v>1006</v>
      </c>
      <c r="M31" s="135">
        <v>1006</v>
      </c>
      <c r="N31" s="135">
        <v>1006</v>
      </c>
      <c r="O31" s="135">
        <v>1006</v>
      </c>
      <c r="P31" s="135">
        <v>1006</v>
      </c>
      <c r="Q31" s="135">
        <v>1006</v>
      </c>
      <c r="R31" s="135">
        <v>1006</v>
      </c>
      <c r="S31" s="135">
        <v>1006</v>
      </c>
      <c r="T31" s="135">
        <v>1006</v>
      </c>
      <c r="U31" s="135">
        <v>1006</v>
      </c>
      <c r="V31" s="135">
        <v>1006</v>
      </c>
      <c r="W31" s="135">
        <v>1006</v>
      </c>
      <c r="X31" s="135">
        <v>1006</v>
      </c>
      <c r="Y31" s="136">
        <v>1006</v>
      </c>
    </row>
    <row r="32" spans="1:25" ht="19.5" customHeight="1" thickBot="1">
      <c r="A32" s="19">
        <v>3</v>
      </c>
      <c r="B32" s="131">
        <f>B33+B34+B35+B36+B37+B38</f>
        <v>3822.07224063</v>
      </c>
      <c r="C32" s="132">
        <f aca="true" t="shared" si="2" ref="C32:Y32">C33+C34+C35+C36+C37+C38</f>
        <v>3834.6313366500003</v>
      </c>
      <c r="D32" s="132">
        <f t="shared" si="2"/>
        <v>3856.39470626</v>
      </c>
      <c r="E32" s="132">
        <f t="shared" si="2"/>
        <v>3861.10737509</v>
      </c>
      <c r="F32" s="132">
        <f t="shared" si="2"/>
        <v>3846.94443828</v>
      </c>
      <c r="G32" s="132">
        <f t="shared" si="2"/>
        <v>3836.76449601</v>
      </c>
      <c r="H32" s="132">
        <f t="shared" si="2"/>
        <v>3825.1057378600003</v>
      </c>
      <c r="I32" s="132">
        <f t="shared" si="2"/>
        <v>3744.70992241</v>
      </c>
      <c r="J32" s="132">
        <f t="shared" si="2"/>
        <v>3753.82856738</v>
      </c>
      <c r="K32" s="132">
        <f t="shared" si="2"/>
        <v>3736.77186715</v>
      </c>
      <c r="L32" s="132">
        <f t="shared" si="2"/>
        <v>3717.09304834</v>
      </c>
      <c r="M32" s="132">
        <f t="shared" si="2"/>
        <v>3727.21478733</v>
      </c>
      <c r="N32" s="132">
        <f t="shared" si="2"/>
        <v>3750.6369918600003</v>
      </c>
      <c r="O32" s="132">
        <f t="shared" si="2"/>
        <v>3821.94692268</v>
      </c>
      <c r="P32" s="132">
        <f t="shared" si="2"/>
        <v>3834.43762173</v>
      </c>
      <c r="Q32" s="132">
        <f t="shared" si="2"/>
        <v>3788.8588117500003</v>
      </c>
      <c r="R32" s="132">
        <f t="shared" si="2"/>
        <v>3849.1728700500003</v>
      </c>
      <c r="S32" s="132">
        <f t="shared" si="2"/>
        <v>3789.92716275</v>
      </c>
      <c r="T32" s="132">
        <f t="shared" si="2"/>
        <v>3757.97675127</v>
      </c>
      <c r="U32" s="132">
        <f t="shared" si="2"/>
        <v>3719.20710052</v>
      </c>
      <c r="V32" s="132">
        <f t="shared" si="2"/>
        <v>3727.1491699800004</v>
      </c>
      <c r="W32" s="132">
        <f t="shared" si="2"/>
        <v>3723.54983623</v>
      </c>
      <c r="X32" s="132">
        <f t="shared" si="2"/>
        <v>3748.39093254</v>
      </c>
      <c r="Y32" s="133">
        <f t="shared" si="2"/>
        <v>3816.4770970000004</v>
      </c>
    </row>
    <row r="33" spans="1:25" ht="51.75" outlineLevel="2" thickBot="1">
      <c r="A33" s="9" t="s">
        <v>97</v>
      </c>
      <c r="B33" s="134">
        <v>1892.75140837</v>
      </c>
      <c r="C33" s="135">
        <v>1905.31050439</v>
      </c>
      <c r="D33" s="135">
        <v>1927.073874</v>
      </c>
      <c r="E33" s="135">
        <v>1931.78654283</v>
      </c>
      <c r="F33" s="135">
        <v>1917.62360602</v>
      </c>
      <c r="G33" s="135">
        <v>1907.44366375</v>
      </c>
      <c r="H33" s="135">
        <v>1895.7849056</v>
      </c>
      <c r="I33" s="135">
        <v>1815.38909015</v>
      </c>
      <c r="J33" s="135">
        <v>1824.50773512</v>
      </c>
      <c r="K33" s="135">
        <v>1807.45103489</v>
      </c>
      <c r="L33" s="135">
        <v>1787.77221608</v>
      </c>
      <c r="M33" s="135">
        <v>1797.89395507</v>
      </c>
      <c r="N33" s="135">
        <v>1821.3161596</v>
      </c>
      <c r="O33" s="135">
        <v>1892.62609042</v>
      </c>
      <c r="P33" s="135">
        <v>1905.11678947</v>
      </c>
      <c r="Q33" s="135">
        <v>1859.53797949</v>
      </c>
      <c r="R33" s="135">
        <v>1919.85203779</v>
      </c>
      <c r="S33" s="135">
        <v>1860.60633049</v>
      </c>
      <c r="T33" s="135">
        <v>1828.65591901</v>
      </c>
      <c r="U33" s="135">
        <v>1789.88626826</v>
      </c>
      <c r="V33" s="135">
        <v>1797.82833772</v>
      </c>
      <c r="W33" s="135">
        <v>1794.22900397</v>
      </c>
      <c r="X33" s="135">
        <v>1819.07010028</v>
      </c>
      <c r="Y33" s="136">
        <v>1887.15626474</v>
      </c>
    </row>
    <row r="34" spans="1:25" ht="39" outlineLevel="2" thickBot="1">
      <c r="A34" s="9" t="s">
        <v>101</v>
      </c>
      <c r="B34" s="134">
        <v>31.24</v>
      </c>
      <c r="C34" s="135">
        <v>31.24</v>
      </c>
      <c r="D34" s="135">
        <v>31.24</v>
      </c>
      <c r="E34" s="135">
        <v>31.24</v>
      </c>
      <c r="F34" s="135">
        <v>31.24</v>
      </c>
      <c r="G34" s="135">
        <v>31.24</v>
      </c>
      <c r="H34" s="135">
        <v>31.24</v>
      </c>
      <c r="I34" s="135">
        <v>31.24</v>
      </c>
      <c r="J34" s="135">
        <v>31.24</v>
      </c>
      <c r="K34" s="135">
        <v>31.24</v>
      </c>
      <c r="L34" s="135">
        <v>31.24</v>
      </c>
      <c r="M34" s="135">
        <v>31.24</v>
      </c>
      <c r="N34" s="135">
        <v>31.24</v>
      </c>
      <c r="O34" s="135">
        <v>31.24</v>
      </c>
      <c r="P34" s="135">
        <v>31.24</v>
      </c>
      <c r="Q34" s="135">
        <v>31.24</v>
      </c>
      <c r="R34" s="135">
        <v>31.24</v>
      </c>
      <c r="S34" s="135">
        <v>31.24</v>
      </c>
      <c r="T34" s="135">
        <v>31.24</v>
      </c>
      <c r="U34" s="135">
        <v>31.24</v>
      </c>
      <c r="V34" s="135">
        <v>31.24</v>
      </c>
      <c r="W34" s="135">
        <v>31.24</v>
      </c>
      <c r="X34" s="135">
        <v>31.24</v>
      </c>
      <c r="Y34" s="136">
        <v>31.24</v>
      </c>
    </row>
    <row r="35" spans="1:25" ht="15" outlineLevel="2" thickBot="1">
      <c r="A35" s="9" t="s">
        <v>66</v>
      </c>
      <c r="B35" s="134">
        <v>211.27</v>
      </c>
      <c r="C35" s="135">
        <v>211.27</v>
      </c>
      <c r="D35" s="135">
        <v>211.27</v>
      </c>
      <c r="E35" s="135">
        <v>211.27</v>
      </c>
      <c r="F35" s="135">
        <v>211.27</v>
      </c>
      <c r="G35" s="135">
        <v>211.27</v>
      </c>
      <c r="H35" s="135">
        <v>211.27</v>
      </c>
      <c r="I35" s="135">
        <v>211.27</v>
      </c>
      <c r="J35" s="135">
        <v>211.27</v>
      </c>
      <c r="K35" s="135">
        <v>211.27</v>
      </c>
      <c r="L35" s="135">
        <v>211.27</v>
      </c>
      <c r="M35" s="135">
        <v>211.27</v>
      </c>
      <c r="N35" s="135">
        <v>211.27</v>
      </c>
      <c r="O35" s="135">
        <v>211.27</v>
      </c>
      <c r="P35" s="135">
        <v>211.27</v>
      </c>
      <c r="Q35" s="135">
        <v>211.27</v>
      </c>
      <c r="R35" s="135">
        <v>211.27</v>
      </c>
      <c r="S35" s="135">
        <v>211.27</v>
      </c>
      <c r="T35" s="135">
        <v>211.27</v>
      </c>
      <c r="U35" s="135">
        <v>211.27</v>
      </c>
      <c r="V35" s="135">
        <v>211.27</v>
      </c>
      <c r="W35" s="135">
        <v>211.27</v>
      </c>
      <c r="X35" s="135">
        <v>211.27</v>
      </c>
      <c r="Y35" s="136">
        <v>211.27</v>
      </c>
    </row>
    <row r="36" spans="1:25" ht="15" outlineLevel="2" thickBot="1">
      <c r="A36" s="9" t="s">
        <v>67</v>
      </c>
      <c r="B36" s="134">
        <v>676.12</v>
      </c>
      <c r="C36" s="135">
        <v>676.12</v>
      </c>
      <c r="D36" s="135">
        <v>676.12</v>
      </c>
      <c r="E36" s="135">
        <v>676.12</v>
      </c>
      <c r="F36" s="135">
        <v>676.12</v>
      </c>
      <c r="G36" s="135">
        <v>676.12</v>
      </c>
      <c r="H36" s="135">
        <v>676.12</v>
      </c>
      <c r="I36" s="135">
        <v>676.12</v>
      </c>
      <c r="J36" s="135">
        <v>676.12</v>
      </c>
      <c r="K36" s="135">
        <v>676.12</v>
      </c>
      <c r="L36" s="135">
        <v>676.12</v>
      </c>
      <c r="M36" s="135">
        <v>676.12</v>
      </c>
      <c r="N36" s="135">
        <v>676.12</v>
      </c>
      <c r="O36" s="135">
        <v>676.12</v>
      </c>
      <c r="P36" s="135">
        <v>676.12</v>
      </c>
      <c r="Q36" s="135">
        <v>676.12</v>
      </c>
      <c r="R36" s="135">
        <v>676.12</v>
      </c>
      <c r="S36" s="135">
        <v>676.12</v>
      </c>
      <c r="T36" s="135">
        <v>676.12</v>
      </c>
      <c r="U36" s="135">
        <v>676.12</v>
      </c>
      <c r="V36" s="135">
        <v>676.12</v>
      </c>
      <c r="W36" s="135">
        <v>676.12</v>
      </c>
      <c r="X36" s="135">
        <v>676.12</v>
      </c>
      <c r="Y36" s="136">
        <v>676.12</v>
      </c>
    </row>
    <row r="37" spans="1:25" ht="15" outlineLevel="2" thickBot="1">
      <c r="A37" s="9" t="s">
        <v>69</v>
      </c>
      <c r="B37" s="134">
        <v>4.69083226</v>
      </c>
      <c r="C37" s="135">
        <v>4.69083226</v>
      </c>
      <c r="D37" s="135">
        <v>4.69083226</v>
      </c>
      <c r="E37" s="135">
        <v>4.69083226</v>
      </c>
      <c r="F37" s="135">
        <v>4.69083226</v>
      </c>
      <c r="G37" s="135">
        <v>4.69083226</v>
      </c>
      <c r="H37" s="135">
        <v>4.69083226</v>
      </c>
      <c r="I37" s="135">
        <v>4.69083226</v>
      </c>
      <c r="J37" s="135">
        <v>4.69083226</v>
      </c>
      <c r="K37" s="135">
        <v>4.69083226</v>
      </c>
      <c r="L37" s="135">
        <v>4.69083226</v>
      </c>
      <c r="M37" s="135">
        <v>4.69083226</v>
      </c>
      <c r="N37" s="135">
        <v>4.69083226</v>
      </c>
      <c r="O37" s="135">
        <v>4.69083226</v>
      </c>
      <c r="P37" s="135">
        <v>4.69083226</v>
      </c>
      <c r="Q37" s="135">
        <v>4.69083226</v>
      </c>
      <c r="R37" s="135">
        <v>4.69083226</v>
      </c>
      <c r="S37" s="135">
        <v>4.69083226</v>
      </c>
      <c r="T37" s="135">
        <v>4.69083226</v>
      </c>
      <c r="U37" s="135">
        <v>4.69083226</v>
      </c>
      <c r="V37" s="135">
        <v>4.69083226</v>
      </c>
      <c r="W37" s="135">
        <v>4.69083226</v>
      </c>
      <c r="X37" s="135">
        <v>4.69083226</v>
      </c>
      <c r="Y37" s="136">
        <v>4.69083226</v>
      </c>
    </row>
    <row r="38" spans="1:25" ht="26.25" outlineLevel="1" thickBot="1">
      <c r="A38" s="45" t="s">
        <v>138</v>
      </c>
      <c r="B38" s="134">
        <v>1006</v>
      </c>
      <c r="C38" s="135">
        <v>1006</v>
      </c>
      <c r="D38" s="135">
        <v>1006</v>
      </c>
      <c r="E38" s="135">
        <v>1006</v>
      </c>
      <c r="F38" s="135">
        <v>1006</v>
      </c>
      <c r="G38" s="135">
        <v>1006</v>
      </c>
      <c r="H38" s="135">
        <v>1006</v>
      </c>
      <c r="I38" s="135">
        <v>1006</v>
      </c>
      <c r="J38" s="135">
        <v>1006</v>
      </c>
      <c r="K38" s="135">
        <v>1006</v>
      </c>
      <c r="L38" s="135">
        <v>1006</v>
      </c>
      <c r="M38" s="135">
        <v>1006</v>
      </c>
      <c r="N38" s="135">
        <v>1006</v>
      </c>
      <c r="O38" s="135">
        <v>1006</v>
      </c>
      <c r="P38" s="135">
        <v>1006</v>
      </c>
      <c r="Q38" s="135">
        <v>1006</v>
      </c>
      <c r="R38" s="135">
        <v>1006</v>
      </c>
      <c r="S38" s="135">
        <v>1006</v>
      </c>
      <c r="T38" s="135">
        <v>1006</v>
      </c>
      <c r="U38" s="135">
        <v>1006</v>
      </c>
      <c r="V38" s="135">
        <v>1006</v>
      </c>
      <c r="W38" s="135">
        <v>1006</v>
      </c>
      <c r="X38" s="135">
        <v>1006</v>
      </c>
      <c r="Y38" s="136">
        <v>1006</v>
      </c>
    </row>
    <row r="39" spans="1:25" ht="19.5" customHeight="1" thickBot="1">
      <c r="A39" s="19">
        <v>4</v>
      </c>
      <c r="B39" s="131">
        <f>B40+B41+B42+B43+B44+B45</f>
        <v>3762.9653240300004</v>
      </c>
      <c r="C39" s="132">
        <f aca="true" t="shared" si="3" ref="C39:Y39">C40+C41+C42+C43+C44+C45</f>
        <v>3795.90876445</v>
      </c>
      <c r="D39" s="132">
        <f t="shared" si="3"/>
        <v>3804.9962871700004</v>
      </c>
      <c r="E39" s="132">
        <f t="shared" si="3"/>
        <v>3803.94353046</v>
      </c>
      <c r="F39" s="132">
        <f t="shared" si="3"/>
        <v>3787.7586379100003</v>
      </c>
      <c r="G39" s="132">
        <f t="shared" si="3"/>
        <v>3765.7530595800004</v>
      </c>
      <c r="H39" s="132">
        <f t="shared" si="3"/>
        <v>3715.99961371</v>
      </c>
      <c r="I39" s="132">
        <f t="shared" si="3"/>
        <v>3664.54274345</v>
      </c>
      <c r="J39" s="132">
        <f t="shared" si="3"/>
        <v>3647.4459942800004</v>
      </c>
      <c r="K39" s="132">
        <f t="shared" si="3"/>
        <v>3636.90714226</v>
      </c>
      <c r="L39" s="132">
        <f t="shared" si="3"/>
        <v>3644.96401108</v>
      </c>
      <c r="M39" s="132">
        <f t="shared" si="3"/>
        <v>3658.26875401</v>
      </c>
      <c r="N39" s="132">
        <f t="shared" si="3"/>
        <v>3691.99566817</v>
      </c>
      <c r="O39" s="132">
        <f t="shared" si="3"/>
        <v>3722.01467257</v>
      </c>
      <c r="P39" s="132">
        <f t="shared" si="3"/>
        <v>3736.33704703</v>
      </c>
      <c r="Q39" s="132">
        <f t="shared" si="3"/>
        <v>3745.04967247</v>
      </c>
      <c r="R39" s="132">
        <f t="shared" si="3"/>
        <v>3750.35073787</v>
      </c>
      <c r="S39" s="132">
        <f t="shared" si="3"/>
        <v>3715.0624307000003</v>
      </c>
      <c r="T39" s="132">
        <f t="shared" si="3"/>
        <v>3673.75280882</v>
      </c>
      <c r="U39" s="132">
        <f t="shared" si="3"/>
        <v>3658.2544284</v>
      </c>
      <c r="V39" s="132">
        <f t="shared" si="3"/>
        <v>3669.09397574</v>
      </c>
      <c r="W39" s="132">
        <f t="shared" si="3"/>
        <v>3705.4724919500004</v>
      </c>
      <c r="X39" s="132">
        <f t="shared" si="3"/>
        <v>3739.7597573900002</v>
      </c>
      <c r="Y39" s="133">
        <f t="shared" si="3"/>
        <v>3765.65946097</v>
      </c>
    </row>
    <row r="40" spans="1:25" ht="51.75" outlineLevel="2" thickBot="1">
      <c r="A40" s="9" t="s">
        <v>97</v>
      </c>
      <c r="B40" s="134">
        <v>1833.64449177</v>
      </c>
      <c r="C40" s="135">
        <v>1866.58793219</v>
      </c>
      <c r="D40" s="135">
        <v>1875.67545491</v>
      </c>
      <c r="E40" s="135">
        <v>1874.6226982</v>
      </c>
      <c r="F40" s="135">
        <v>1858.43780565</v>
      </c>
      <c r="G40" s="135">
        <v>1836.43222732</v>
      </c>
      <c r="H40" s="135">
        <v>1786.67878145</v>
      </c>
      <c r="I40" s="135">
        <v>1735.22191119</v>
      </c>
      <c r="J40" s="135">
        <v>1718.12516202</v>
      </c>
      <c r="K40" s="135">
        <v>1707.58631</v>
      </c>
      <c r="L40" s="135">
        <v>1715.64317882</v>
      </c>
      <c r="M40" s="135">
        <v>1728.94792175</v>
      </c>
      <c r="N40" s="135">
        <v>1762.67483591</v>
      </c>
      <c r="O40" s="135">
        <v>1792.69384031</v>
      </c>
      <c r="P40" s="135">
        <v>1807.01621477</v>
      </c>
      <c r="Q40" s="135">
        <v>1815.72884021</v>
      </c>
      <c r="R40" s="135">
        <v>1821.02990561</v>
      </c>
      <c r="S40" s="135">
        <v>1785.74159844</v>
      </c>
      <c r="T40" s="135">
        <v>1744.43197656</v>
      </c>
      <c r="U40" s="135">
        <v>1728.93359614</v>
      </c>
      <c r="V40" s="135">
        <v>1739.77314348</v>
      </c>
      <c r="W40" s="135">
        <v>1776.15165969</v>
      </c>
      <c r="X40" s="135">
        <v>1810.43892513</v>
      </c>
      <c r="Y40" s="136">
        <v>1836.33862871</v>
      </c>
    </row>
    <row r="41" spans="1:25" ht="39" outlineLevel="2" thickBot="1">
      <c r="A41" s="9" t="s">
        <v>101</v>
      </c>
      <c r="B41" s="134">
        <v>31.24</v>
      </c>
      <c r="C41" s="135">
        <v>31.24</v>
      </c>
      <c r="D41" s="135">
        <v>31.24</v>
      </c>
      <c r="E41" s="135">
        <v>31.24</v>
      </c>
      <c r="F41" s="135">
        <v>31.24</v>
      </c>
      <c r="G41" s="135">
        <v>31.24</v>
      </c>
      <c r="H41" s="135">
        <v>31.24</v>
      </c>
      <c r="I41" s="135">
        <v>31.24</v>
      </c>
      <c r="J41" s="135">
        <v>31.24</v>
      </c>
      <c r="K41" s="135">
        <v>31.24</v>
      </c>
      <c r="L41" s="135">
        <v>31.24</v>
      </c>
      <c r="M41" s="135">
        <v>31.24</v>
      </c>
      <c r="N41" s="135">
        <v>31.24</v>
      </c>
      <c r="O41" s="135">
        <v>31.24</v>
      </c>
      <c r="P41" s="135">
        <v>31.24</v>
      </c>
      <c r="Q41" s="135">
        <v>31.24</v>
      </c>
      <c r="R41" s="135">
        <v>31.24</v>
      </c>
      <c r="S41" s="135">
        <v>31.24</v>
      </c>
      <c r="T41" s="135">
        <v>31.24</v>
      </c>
      <c r="U41" s="135">
        <v>31.24</v>
      </c>
      <c r="V41" s="135">
        <v>31.24</v>
      </c>
      <c r="W41" s="135">
        <v>31.24</v>
      </c>
      <c r="X41" s="135">
        <v>31.24</v>
      </c>
      <c r="Y41" s="136">
        <v>31.24</v>
      </c>
    </row>
    <row r="42" spans="1:25" ht="15" outlineLevel="2" thickBot="1">
      <c r="A42" s="9" t="s">
        <v>66</v>
      </c>
      <c r="B42" s="134">
        <v>211.27</v>
      </c>
      <c r="C42" s="135">
        <v>211.27</v>
      </c>
      <c r="D42" s="135">
        <v>211.27</v>
      </c>
      <c r="E42" s="135">
        <v>211.27</v>
      </c>
      <c r="F42" s="135">
        <v>211.27</v>
      </c>
      <c r="G42" s="135">
        <v>211.27</v>
      </c>
      <c r="H42" s="135">
        <v>211.27</v>
      </c>
      <c r="I42" s="135">
        <v>211.27</v>
      </c>
      <c r="J42" s="135">
        <v>211.27</v>
      </c>
      <c r="K42" s="135">
        <v>211.27</v>
      </c>
      <c r="L42" s="135">
        <v>211.27</v>
      </c>
      <c r="M42" s="135">
        <v>211.27</v>
      </c>
      <c r="N42" s="135">
        <v>211.27</v>
      </c>
      <c r="O42" s="135">
        <v>211.27</v>
      </c>
      <c r="P42" s="135">
        <v>211.27</v>
      </c>
      <c r="Q42" s="135">
        <v>211.27</v>
      </c>
      <c r="R42" s="135">
        <v>211.27</v>
      </c>
      <c r="S42" s="135">
        <v>211.27</v>
      </c>
      <c r="T42" s="135">
        <v>211.27</v>
      </c>
      <c r="U42" s="135">
        <v>211.27</v>
      </c>
      <c r="V42" s="135">
        <v>211.27</v>
      </c>
      <c r="W42" s="135">
        <v>211.27</v>
      </c>
      <c r="X42" s="135">
        <v>211.27</v>
      </c>
      <c r="Y42" s="136">
        <v>211.27</v>
      </c>
    </row>
    <row r="43" spans="1:25" ht="15" outlineLevel="2" thickBot="1">
      <c r="A43" s="9" t="s">
        <v>67</v>
      </c>
      <c r="B43" s="134">
        <v>676.12</v>
      </c>
      <c r="C43" s="135">
        <v>676.12</v>
      </c>
      <c r="D43" s="135">
        <v>676.12</v>
      </c>
      <c r="E43" s="135">
        <v>676.12</v>
      </c>
      <c r="F43" s="135">
        <v>676.12</v>
      </c>
      <c r="G43" s="135">
        <v>676.12</v>
      </c>
      <c r="H43" s="135">
        <v>676.12</v>
      </c>
      <c r="I43" s="135">
        <v>676.12</v>
      </c>
      <c r="J43" s="135">
        <v>676.12</v>
      </c>
      <c r="K43" s="135">
        <v>676.12</v>
      </c>
      <c r="L43" s="135">
        <v>676.12</v>
      </c>
      <c r="M43" s="135">
        <v>676.12</v>
      </c>
      <c r="N43" s="135">
        <v>676.12</v>
      </c>
      <c r="O43" s="135">
        <v>676.12</v>
      </c>
      <c r="P43" s="135">
        <v>676.12</v>
      </c>
      <c r="Q43" s="135">
        <v>676.12</v>
      </c>
      <c r="R43" s="135">
        <v>676.12</v>
      </c>
      <c r="S43" s="135">
        <v>676.12</v>
      </c>
      <c r="T43" s="135">
        <v>676.12</v>
      </c>
      <c r="U43" s="135">
        <v>676.12</v>
      </c>
      <c r="V43" s="135">
        <v>676.12</v>
      </c>
      <c r="W43" s="135">
        <v>676.12</v>
      </c>
      <c r="X43" s="135">
        <v>676.12</v>
      </c>
      <c r="Y43" s="136">
        <v>676.12</v>
      </c>
    </row>
    <row r="44" spans="1:25" ht="15" outlineLevel="2" thickBot="1">
      <c r="A44" s="9" t="s">
        <v>69</v>
      </c>
      <c r="B44" s="134">
        <v>4.69083226</v>
      </c>
      <c r="C44" s="135">
        <v>4.69083226</v>
      </c>
      <c r="D44" s="135">
        <v>4.69083226</v>
      </c>
      <c r="E44" s="135">
        <v>4.69083226</v>
      </c>
      <c r="F44" s="135">
        <v>4.69083226</v>
      </c>
      <c r="G44" s="135">
        <v>4.69083226</v>
      </c>
      <c r="H44" s="135">
        <v>4.69083226</v>
      </c>
      <c r="I44" s="135">
        <v>4.69083226</v>
      </c>
      <c r="J44" s="135">
        <v>4.69083226</v>
      </c>
      <c r="K44" s="135">
        <v>4.69083226</v>
      </c>
      <c r="L44" s="135">
        <v>4.69083226</v>
      </c>
      <c r="M44" s="135">
        <v>4.69083226</v>
      </c>
      <c r="N44" s="135">
        <v>4.69083226</v>
      </c>
      <c r="O44" s="135">
        <v>4.69083226</v>
      </c>
      <c r="P44" s="135">
        <v>4.69083226</v>
      </c>
      <c r="Q44" s="135">
        <v>4.69083226</v>
      </c>
      <c r="R44" s="135">
        <v>4.69083226</v>
      </c>
      <c r="S44" s="135">
        <v>4.69083226</v>
      </c>
      <c r="T44" s="135">
        <v>4.69083226</v>
      </c>
      <c r="U44" s="135">
        <v>4.69083226</v>
      </c>
      <c r="V44" s="135">
        <v>4.69083226</v>
      </c>
      <c r="W44" s="135">
        <v>4.69083226</v>
      </c>
      <c r="X44" s="135">
        <v>4.69083226</v>
      </c>
      <c r="Y44" s="136">
        <v>4.69083226</v>
      </c>
    </row>
    <row r="45" spans="1:25" ht="26.25" outlineLevel="1" thickBot="1">
      <c r="A45" s="45" t="s">
        <v>138</v>
      </c>
      <c r="B45" s="134">
        <v>1006</v>
      </c>
      <c r="C45" s="135">
        <v>1006</v>
      </c>
      <c r="D45" s="135">
        <v>1006</v>
      </c>
      <c r="E45" s="135">
        <v>1006</v>
      </c>
      <c r="F45" s="135">
        <v>1006</v>
      </c>
      <c r="G45" s="135">
        <v>1006</v>
      </c>
      <c r="H45" s="135">
        <v>1006</v>
      </c>
      <c r="I45" s="135">
        <v>1006</v>
      </c>
      <c r="J45" s="135">
        <v>1006</v>
      </c>
      <c r="K45" s="135">
        <v>1006</v>
      </c>
      <c r="L45" s="135">
        <v>1006</v>
      </c>
      <c r="M45" s="135">
        <v>1006</v>
      </c>
      <c r="N45" s="135">
        <v>1006</v>
      </c>
      <c r="O45" s="135">
        <v>1006</v>
      </c>
      <c r="P45" s="135">
        <v>1006</v>
      </c>
      <c r="Q45" s="135">
        <v>1006</v>
      </c>
      <c r="R45" s="135">
        <v>1006</v>
      </c>
      <c r="S45" s="135">
        <v>1006</v>
      </c>
      <c r="T45" s="135">
        <v>1006</v>
      </c>
      <c r="U45" s="135">
        <v>1006</v>
      </c>
      <c r="V45" s="135">
        <v>1006</v>
      </c>
      <c r="W45" s="135">
        <v>1006</v>
      </c>
      <c r="X45" s="135">
        <v>1006</v>
      </c>
      <c r="Y45" s="136">
        <v>1006</v>
      </c>
    </row>
    <row r="46" spans="1:25" ht="19.5" customHeight="1" thickBot="1">
      <c r="A46" s="19">
        <v>5</v>
      </c>
      <c r="B46" s="131">
        <f>B47+B48+B49+B50+B51+B52</f>
        <v>3776.70042413</v>
      </c>
      <c r="C46" s="132">
        <f aca="true" t="shared" si="4" ref="C46:Y46">C47+C48+C49+C50+C51+C52</f>
        <v>3811.79817142</v>
      </c>
      <c r="D46" s="132">
        <f t="shared" si="4"/>
        <v>3831.9762782000003</v>
      </c>
      <c r="E46" s="132">
        <f t="shared" si="4"/>
        <v>3831.8160718400004</v>
      </c>
      <c r="F46" s="132">
        <f t="shared" si="4"/>
        <v>3840.8991959100003</v>
      </c>
      <c r="G46" s="132">
        <f t="shared" si="4"/>
        <v>3822.0034835200004</v>
      </c>
      <c r="H46" s="132">
        <f t="shared" si="4"/>
        <v>3797.7824768</v>
      </c>
      <c r="I46" s="132">
        <f t="shared" si="4"/>
        <v>3783.1839489000004</v>
      </c>
      <c r="J46" s="132">
        <f t="shared" si="4"/>
        <v>3767.0142385400004</v>
      </c>
      <c r="K46" s="132">
        <f t="shared" si="4"/>
        <v>3698.49378884</v>
      </c>
      <c r="L46" s="132">
        <f t="shared" si="4"/>
        <v>3666.82642674</v>
      </c>
      <c r="M46" s="132">
        <f t="shared" si="4"/>
        <v>3676.78898611</v>
      </c>
      <c r="N46" s="132">
        <f t="shared" si="4"/>
        <v>3684.73645157</v>
      </c>
      <c r="O46" s="132">
        <f t="shared" si="4"/>
        <v>3711.90191615</v>
      </c>
      <c r="P46" s="132">
        <f t="shared" si="4"/>
        <v>3740.82838879</v>
      </c>
      <c r="Q46" s="132">
        <f t="shared" si="4"/>
        <v>3758.9480103</v>
      </c>
      <c r="R46" s="132">
        <f t="shared" si="4"/>
        <v>3760.8131238</v>
      </c>
      <c r="S46" s="132">
        <f t="shared" si="4"/>
        <v>3740.58731786</v>
      </c>
      <c r="T46" s="132">
        <f t="shared" si="4"/>
        <v>3716.8533285000003</v>
      </c>
      <c r="U46" s="132">
        <f t="shared" si="4"/>
        <v>3680.26943811</v>
      </c>
      <c r="V46" s="132">
        <f t="shared" si="4"/>
        <v>3606.65516633</v>
      </c>
      <c r="W46" s="132">
        <f t="shared" si="4"/>
        <v>3616.86299297</v>
      </c>
      <c r="X46" s="132">
        <f t="shared" si="4"/>
        <v>3645.71746987</v>
      </c>
      <c r="Y46" s="133">
        <f t="shared" si="4"/>
        <v>3743.43436482</v>
      </c>
    </row>
    <row r="47" spans="1:25" ht="51.75" outlineLevel="2" thickBot="1">
      <c r="A47" s="9" t="s">
        <v>97</v>
      </c>
      <c r="B47" s="134">
        <v>1847.37959187</v>
      </c>
      <c r="C47" s="135">
        <v>1882.47733916</v>
      </c>
      <c r="D47" s="135">
        <v>1902.65544594</v>
      </c>
      <c r="E47" s="135">
        <v>1902.49523958</v>
      </c>
      <c r="F47" s="135">
        <v>1911.57836365</v>
      </c>
      <c r="G47" s="135">
        <v>1892.68265126</v>
      </c>
      <c r="H47" s="135">
        <v>1868.46164454</v>
      </c>
      <c r="I47" s="135">
        <v>1853.86311664</v>
      </c>
      <c r="J47" s="135">
        <v>1837.69340628</v>
      </c>
      <c r="K47" s="135">
        <v>1769.17295658</v>
      </c>
      <c r="L47" s="135">
        <v>1737.50559448</v>
      </c>
      <c r="M47" s="135">
        <v>1747.46815385</v>
      </c>
      <c r="N47" s="135">
        <v>1755.41561931</v>
      </c>
      <c r="O47" s="135">
        <v>1782.58108389</v>
      </c>
      <c r="P47" s="135">
        <v>1811.50755653</v>
      </c>
      <c r="Q47" s="135">
        <v>1829.62717804</v>
      </c>
      <c r="R47" s="135">
        <v>1831.49229154</v>
      </c>
      <c r="S47" s="135">
        <v>1811.2664856</v>
      </c>
      <c r="T47" s="135">
        <v>1787.53249624</v>
      </c>
      <c r="U47" s="135">
        <v>1750.94860585</v>
      </c>
      <c r="V47" s="135">
        <v>1677.33433407</v>
      </c>
      <c r="W47" s="135">
        <v>1687.54216071</v>
      </c>
      <c r="X47" s="135">
        <v>1716.39663761</v>
      </c>
      <c r="Y47" s="136">
        <v>1814.11353256</v>
      </c>
    </row>
    <row r="48" spans="1:25" ht="39" outlineLevel="2" thickBot="1">
      <c r="A48" s="9" t="s">
        <v>101</v>
      </c>
      <c r="B48" s="134">
        <v>31.24</v>
      </c>
      <c r="C48" s="135">
        <v>31.24</v>
      </c>
      <c r="D48" s="135">
        <v>31.24</v>
      </c>
      <c r="E48" s="135">
        <v>31.24</v>
      </c>
      <c r="F48" s="135">
        <v>31.24</v>
      </c>
      <c r="G48" s="135">
        <v>31.24</v>
      </c>
      <c r="H48" s="135">
        <v>31.24</v>
      </c>
      <c r="I48" s="135">
        <v>31.24</v>
      </c>
      <c r="J48" s="135">
        <v>31.24</v>
      </c>
      <c r="K48" s="135">
        <v>31.24</v>
      </c>
      <c r="L48" s="135">
        <v>31.24</v>
      </c>
      <c r="M48" s="135">
        <v>31.24</v>
      </c>
      <c r="N48" s="135">
        <v>31.24</v>
      </c>
      <c r="O48" s="135">
        <v>31.24</v>
      </c>
      <c r="P48" s="135">
        <v>31.24</v>
      </c>
      <c r="Q48" s="135">
        <v>31.24</v>
      </c>
      <c r="R48" s="135">
        <v>31.24</v>
      </c>
      <c r="S48" s="135">
        <v>31.24</v>
      </c>
      <c r="T48" s="135">
        <v>31.24</v>
      </c>
      <c r="U48" s="135">
        <v>31.24</v>
      </c>
      <c r="V48" s="135">
        <v>31.24</v>
      </c>
      <c r="W48" s="135">
        <v>31.24</v>
      </c>
      <c r="X48" s="135">
        <v>31.24</v>
      </c>
      <c r="Y48" s="136">
        <v>31.24</v>
      </c>
    </row>
    <row r="49" spans="1:25" ht="15" outlineLevel="2" thickBot="1">
      <c r="A49" s="9" t="s">
        <v>66</v>
      </c>
      <c r="B49" s="134">
        <v>211.27</v>
      </c>
      <c r="C49" s="135">
        <v>211.27</v>
      </c>
      <c r="D49" s="135">
        <v>211.27</v>
      </c>
      <c r="E49" s="135">
        <v>211.27</v>
      </c>
      <c r="F49" s="135">
        <v>211.27</v>
      </c>
      <c r="G49" s="135">
        <v>211.27</v>
      </c>
      <c r="H49" s="135">
        <v>211.27</v>
      </c>
      <c r="I49" s="135">
        <v>211.27</v>
      </c>
      <c r="J49" s="135">
        <v>211.27</v>
      </c>
      <c r="K49" s="135">
        <v>211.27</v>
      </c>
      <c r="L49" s="135">
        <v>211.27</v>
      </c>
      <c r="M49" s="135">
        <v>211.27</v>
      </c>
      <c r="N49" s="135">
        <v>211.27</v>
      </c>
      <c r="O49" s="135">
        <v>211.27</v>
      </c>
      <c r="P49" s="135">
        <v>211.27</v>
      </c>
      <c r="Q49" s="135">
        <v>211.27</v>
      </c>
      <c r="R49" s="135">
        <v>211.27</v>
      </c>
      <c r="S49" s="135">
        <v>211.27</v>
      </c>
      <c r="T49" s="135">
        <v>211.27</v>
      </c>
      <c r="U49" s="135">
        <v>211.27</v>
      </c>
      <c r="V49" s="135">
        <v>211.27</v>
      </c>
      <c r="W49" s="135">
        <v>211.27</v>
      </c>
      <c r="X49" s="135">
        <v>211.27</v>
      </c>
      <c r="Y49" s="136">
        <v>211.27</v>
      </c>
    </row>
    <row r="50" spans="1:25" ht="15" outlineLevel="2" thickBot="1">
      <c r="A50" s="9" t="s">
        <v>67</v>
      </c>
      <c r="B50" s="134">
        <v>676.12</v>
      </c>
      <c r="C50" s="135">
        <v>676.12</v>
      </c>
      <c r="D50" s="135">
        <v>676.12</v>
      </c>
      <c r="E50" s="135">
        <v>676.12</v>
      </c>
      <c r="F50" s="135">
        <v>676.12</v>
      </c>
      <c r="G50" s="135">
        <v>676.12</v>
      </c>
      <c r="H50" s="135">
        <v>676.12</v>
      </c>
      <c r="I50" s="135">
        <v>676.12</v>
      </c>
      <c r="J50" s="135">
        <v>676.12</v>
      </c>
      <c r="K50" s="135">
        <v>676.12</v>
      </c>
      <c r="L50" s="135">
        <v>676.12</v>
      </c>
      <c r="M50" s="135">
        <v>676.12</v>
      </c>
      <c r="N50" s="135">
        <v>676.12</v>
      </c>
      <c r="O50" s="135">
        <v>676.12</v>
      </c>
      <c r="P50" s="135">
        <v>676.12</v>
      </c>
      <c r="Q50" s="135">
        <v>676.12</v>
      </c>
      <c r="R50" s="135">
        <v>676.12</v>
      </c>
      <c r="S50" s="135">
        <v>676.12</v>
      </c>
      <c r="T50" s="135">
        <v>676.12</v>
      </c>
      <c r="U50" s="135">
        <v>676.12</v>
      </c>
      <c r="V50" s="135">
        <v>676.12</v>
      </c>
      <c r="W50" s="135">
        <v>676.12</v>
      </c>
      <c r="X50" s="135">
        <v>676.12</v>
      </c>
      <c r="Y50" s="136">
        <v>676.12</v>
      </c>
    </row>
    <row r="51" spans="1:25" ht="15" outlineLevel="2" thickBot="1">
      <c r="A51" s="9" t="s">
        <v>69</v>
      </c>
      <c r="B51" s="134">
        <v>4.69083226</v>
      </c>
      <c r="C51" s="135">
        <v>4.69083226</v>
      </c>
      <c r="D51" s="135">
        <v>4.69083226</v>
      </c>
      <c r="E51" s="135">
        <v>4.69083226</v>
      </c>
      <c r="F51" s="135">
        <v>4.69083226</v>
      </c>
      <c r="G51" s="135">
        <v>4.69083226</v>
      </c>
      <c r="H51" s="135">
        <v>4.69083226</v>
      </c>
      <c r="I51" s="135">
        <v>4.69083226</v>
      </c>
      <c r="J51" s="135">
        <v>4.69083226</v>
      </c>
      <c r="K51" s="135">
        <v>4.69083226</v>
      </c>
      <c r="L51" s="135">
        <v>4.69083226</v>
      </c>
      <c r="M51" s="135">
        <v>4.69083226</v>
      </c>
      <c r="N51" s="135">
        <v>4.69083226</v>
      </c>
      <c r="O51" s="135">
        <v>4.69083226</v>
      </c>
      <c r="P51" s="135">
        <v>4.69083226</v>
      </c>
      <c r="Q51" s="135">
        <v>4.69083226</v>
      </c>
      <c r="R51" s="135">
        <v>4.69083226</v>
      </c>
      <c r="S51" s="135">
        <v>4.69083226</v>
      </c>
      <c r="T51" s="135">
        <v>4.69083226</v>
      </c>
      <c r="U51" s="135">
        <v>4.69083226</v>
      </c>
      <c r="V51" s="135">
        <v>4.69083226</v>
      </c>
      <c r="W51" s="135">
        <v>4.69083226</v>
      </c>
      <c r="X51" s="135">
        <v>4.69083226</v>
      </c>
      <c r="Y51" s="136">
        <v>4.69083226</v>
      </c>
    </row>
    <row r="52" spans="1:25" ht="26.25" outlineLevel="1" thickBot="1">
      <c r="A52" s="45" t="s">
        <v>138</v>
      </c>
      <c r="B52" s="134">
        <v>1006</v>
      </c>
      <c r="C52" s="135">
        <v>1006</v>
      </c>
      <c r="D52" s="135">
        <v>1006</v>
      </c>
      <c r="E52" s="135">
        <v>1006</v>
      </c>
      <c r="F52" s="135">
        <v>1006</v>
      </c>
      <c r="G52" s="135">
        <v>1006</v>
      </c>
      <c r="H52" s="135">
        <v>1006</v>
      </c>
      <c r="I52" s="135">
        <v>1006</v>
      </c>
      <c r="J52" s="135">
        <v>1006</v>
      </c>
      <c r="K52" s="135">
        <v>1006</v>
      </c>
      <c r="L52" s="135">
        <v>1006</v>
      </c>
      <c r="M52" s="135">
        <v>1006</v>
      </c>
      <c r="N52" s="135">
        <v>1006</v>
      </c>
      <c r="O52" s="135">
        <v>1006</v>
      </c>
      <c r="P52" s="135">
        <v>1006</v>
      </c>
      <c r="Q52" s="135">
        <v>1006</v>
      </c>
      <c r="R52" s="135">
        <v>1006</v>
      </c>
      <c r="S52" s="135">
        <v>1006</v>
      </c>
      <c r="T52" s="135">
        <v>1006</v>
      </c>
      <c r="U52" s="135">
        <v>1006</v>
      </c>
      <c r="V52" s="135">
        <v>1006</v>
      </c>
      <c r="W52" s="135">
        <v>1006</v>
      </c>
      <c r="X52" s="135">
        <v>1006</v>
      </c>
      <c r="Y52" s="136">
        <v>1006</v>
      </c>
    </row>
    <row r="53" spans="1:25" ht="19.5" customHeight="1" thickBot="1">
      <c r="A53" s="19">
        <v>6</v>
      </c>
      <c r="B53" s="131">
        <f>B54+B55+B56+B57+B58+B59</f>
        <v>3786.19568685</v>
      </c>
      <c r="C53" s="132">
        <f aca="true" t="shared" si="5" ref="C53:Y53">C54+C55+C56+C57+C58+C59</f>
        <v>3807.49066467</v>
      </c>
      <c r="D53" s="132">
        <f t="shared" si="5"/>
        <v>3829.09300587</v>
      </c>
      <c r="E53" s="132">
        <f t="shared" si="5"/>
        <v>3851.5288519700002</v>
      </c>
      <c r="F53" s="132">
        <f t="shared" si="5"/>
        <v>3846.8955282800002</v>
      </c>
      <c r="G53" s="132">
        <f t="shared" si="5"/>
        <v>3842.9657407600002</v>
      </c>
      <c r="H53" s="132">
        <f t="shared" si="5"/>
        <v>3793.20859577</v>
      </c>
      <c r="I53" s="132">
        <f t="shared" si="5"/>
        <v>3739.85583188</v>
      </c>
      <c r="J53" s="132">
        <f t="shared" si="5"/>
        <v>3721.0559073000004</v>
      </c>
      <c r="K53" s="132">
        <f t="shared" si="5"/>
        <v>3706.52936536</v>
      </c>
      <c r="L53" s="132">
        <f t="shared" si="5"/>
        <v>3706.7183397900003</v>
      </c>
      <c r="M53" s="132">
        <f t="shared" si="5"/>
        <v>3701.83815323</v>
      </c>
      <c r="N53" s="132">
        <f t="shared" si="5"/>
        <v>3720.26662427</v>
      </c>
      <c r="O53" s="132">
        <f t="shared" si="5"/>
        <v>3741.9992803600003</v>
      </c>
      <c r="P53" s="132">
        <f t="shared" si="5"/>
        <v>3750.8903564400002</v>
      </c>
      <c r="Q53" s="132">
        <f t="shared" si="5"/>
        <v>3755.3929887400004</v>
      </c>
      <c r="R53" s="132">
        <f t="shared" si="5"/>
        <v>3760.81954907</v>
      </c>
      <c r="S53" s="132">
        <f t="shared" si="5"/>
        <v>3724.6830298200002</v>
      </c>
      <c r="T53" s="132">
        <f t="shared" si="5"/>
        <v>3709.6507764300004</v>
      </c>
      <c r="U53" s="132">
        <f t="shared" si="5"/>
        <v>3693.1839706100004</v>
      </c>
      <c r="V53" s="132">
        <f t="shared" si="5"/>
        <v>3685.71626124</v>
      </c>
      <c r="W53" s="132">
        <f t="shared" si="5"/>
        <v>3692.35831575</v>
      </c>
      <c r="X53" s="132">
        <f t="shared" si="5"/>
        <v>3724.64146118</v>
      </c>
      <c r="Y53" s="133">
        <f t="shared" si="5"/>
        <v>3771.6849408400003</v>
      </c>
    </row>
    <row r="54" spans="1:25" ht="51.75" outlineLevel="2" thickBot="1">
      <c r="A54" s="9" t="s">
        <v>97</v>
      </c>
      <c r="B54" s="134">
        <v>1856.87485459</v>
      </c>
      <c r="C54" s="135">
        <v>1878.16983241</v>
      </c>
      <c r="D54" s="135">
        <v>1899.77217361</v>
      </c>
      <c r="E54" s="135">
        <v>1922.20801971</v>
      </c>
      <c r="F54" s="135">
        <v>1917.57469602</v>
      </c>
      <c r="G54" s="135">
        <v>1913.6449085</v>
      </c>
      <c r="H54" s="135">
        <v>1863.88776351</v>
      </c>
      <c r="I54" s="135">
        <v>1810.53499962</v>
      </c>
      <c r="J54" s="135">
        <v>1791.73507504</v>
      </c>
      <c r="K54" s="135">
        <v>1777.2085331</v>
      </c>
      <c r="L54" s="135">
        <v>1777.39750753</v>
      </c>
      <c r="M54" s="135">
        <v>1772.51732097</v>
      </c>
      <c r="N54" s="135">
        <v>1790.94579201</v>
      </c>
      <c r="O54" s="135">
        <v>1812.6784481</v>
      </c>
      <c r="P54" s="135">
        <v>1821.56952418</v>
      </c>
      <c r="Q54" s="135">
        <v>1826.07215648</v>
      </c>
      <c r="R54" s="135">
        <v>1831.49871681</v>
      </c>
      <c r="S54" s="135">
        <v>1795.36219756</v>
      </c>
      <c r="T54" s="135">
        <v>1780.32994417</v>
      </c>
      <c r="U54" s="135">
        <v>1763.86313835</v>
      </c>
      <c r="V54" s="135">
        <v>1756.39542898</v>
      </c>
      <c r="W54" s="135">
        <v>1763.03748349</v>
      </c>
      <c r="X54" s="135">
        <v>1795.32062892</v>
      </c>
      <c r="Y54" s="136">
        <v>1842.36410858</v>
      </c>
    </row>
    <row r="55" spans="1:25" ht="39" outlineLevel="2" thickBot="1">
      <c r="A55" s="9" t="s">
        <v>101</v>
      </c>
      <c r="B55" s="134">
        <v>31.24</v>
      </c>
      <c r="C55" s="135">
        <v>31.24</v>
      </c>
      <c r="D55" s="135">
        <v>31.24</v>
      </c>
      <c r="E55" s="135">
        <v>31.24</v>
      </c>
      <c r="F55" s="135">
        <v>31.24</v>
      </c>
      <c r="G55" s="135">
        <v>31.24</v>
      </c>
      <c r="H55" s="135">
        <v>31.24</v>
      </c>
      <c r="I55" s="135">
        <v>31.24</v>
      </c>
      <c r="J55" s="135">
        <v>31.24</v>
      </c>
      <c r="K55" s="135">
        <v>31.24</v>
      </c>
      <c r="L55" s="135">
        <v>31.24</v>
      </c>
      <c r="M55" s="135">
        <v>31.24</v>
      </c>
      <c r="N55" s="135">
        <v>31.24</v>
      </c>
      <c r="O55" s="135">
        <v>31.24</v>
      </c>
      <c r="P55" s="135">
        <v>31.24</v>
      </c>
      <c r="Q55" s="135">
        <v>31.24</v>
      </c>
      <c r="R55" s="135">
        <v>31.24</v>
      </c>
      <c r="S55" s="135">
        <v>31.24</v>
      </c>
      <c r="T55" s="135">
        <v>31.24</v>
      </c>
      <c r="U55" s="135">
        <v>31.24</v>
      </c>
      <c r="V55" s="135">
        <v>31.24</v>
      </c>
      <c r="W55" s="135">
        <v>31.24</v>
      </c>
      <c r="X55" s="135">
        <v>31.24</v>
      </c>
      <c r="Y55" s="136">
        <v>31.24</v>
      </c>
    </row>
    <row r="56" spans="1:25" ht="15" outlineLevel="2" thickBot="1">
      <c r="A56" s="9" t="s">
        <v>66</v>
      </c>
      <c r="B56" s="134">
        <v>211.27</v>
      </c>
      <c r="C56" s="135">
        <v>211.27</v>
      </c>
      <c r="D56" s="135">
        <v>211.27</v>
      </c>
      <c r="E56" s="135">
        <v>211.27</v>
      </c>
      <c r="F56" s="135">
        <v>211.27</v>
      </c>
      <c r="G56" s="135">
        <v>211.27</v>
      </c>
      <c r="H56" s="135">
        <v>211.27</v>
      </c>
      <c r="I56" s="135">
        <v>211.27</v>
      </c>
      <c r="J56" s="135">
        <v>211.27</v>
      </c>
      <c r="K56" s="135">
        <v>211.27</v>
      </c>
      <c r="L56" s="135">
        <v>211.27</v>
      </c>
      <c r="M56" s="135">
        <v>211.27</v>
      </c>
      <c r="N56" s="135">
        <v>211.27</v>
      </c>
      <c r="O56" s="135">
        <v>211.27</v>
      </c>
      <c r="P56" s="135">
        <v>211.27</v>
      </c>
      <c r="Q56" s="135">
        <v>211.27</v>
      </c>
      <c r="R56" s="135">
        <v>211.27</v>
      </c>
      <c r="S56" s="135">
        <v>211.27</v>
      </c>
      <c r="T56" s="135">
        <v>211.27</v>
      </c>
      <c r="U56" s="135">
        <v>211.27</v>
      </c>
      <c r="V56" s="135">
        <v>211.27</v>
      </c>
      <c r="W56" s="135">
        <v>211.27</v>
      </c>
      <c r="X56" s="135">
        <v>211.27</v>
      </c>
      <c r="Y56" s="136">
        <v>211.27</v>
      </c>
    </row>
    <row r="57" spans="1:25" ht="15" outlineLevel="2" thickBot="1">
      <c r="A57" s="9" t="s">
        <v>67</v>
      </c>
      <c r="B57" s="134">
        <v>676.12</v>
      </c>
      <c r="C57" s="135">
        <v>676.12</v>
      </c>
      <c r="D57" s="135">
        <v>676.12</v>
      </c>
      <c r="E57" s="135">
        <v>676.12</v>
      </c>
      <c r="F57" s="135">
        <v>676.12</v>
      </c>
      <c r="G57" s="135">
        <v>676.12</v>
      </c>
      <c r="H57" s="135">
        <v>676.12</v>
      </c>
      <c r="I57" s="135">
        <v>676.12</v>
      </c>
      <c r="J57" s="135">
        <v>676.12</v>
      </c>
      <c r="K57" s="135">
        <v>676.12</v>
      </c>
      <c r="L57" s="135">
        <v>676.12</v>
      </c>
      <c r="M57" s="135">
        <v>676.12</v>
      </c>
      <c r="N57" s="135">
        <v>676.12</v>
      </c>
      <c r="O57" s="135">
        <v>676.12</v>
      </c>
      <c r="P57" s="135">
        <v>676.12</v>
      </c>
      <c r="Q57" s="135">
        <v>676.12</v>
      </c>
      <c r="R57" s="135">
        <v>676.12</v>
      </c>
      <c r="S57" s="135">
        <v>676.12</v>
      </c>
      <c r="T57" s="135">
        <v>676.12</v>
      </c>
      <c r="U57" s="135">
        <v>676.12</v>
      </c>
      <c r="V57" s="135">
        <v>676.12</v>
      </c>
      <c r="W57" s="135">
        <v>676.12</v>
      </c>
      <c r="X57" s="135">
        <v>676.12</v>
      </c>
      <c r="Y57" s="136">
        <v>676.12</v>
      </c>
    </row>
    <row r="58" spans="1:25" ht="15" outlineLevel="2" thickBot="1">
      <c r="A58" s="9" t="s">
        <v>69</v>
      </c>
      <c r="B58" s="134">
        <v>4.69083226</v>
      </c>
      <c r="C58" s="135">
        <v>4.69083226</v>
      </c>
      <c r="D58" s="135">
        <v>4.69083226</v>
      </c>
      <c r="E58" s="135">
        <v>4.69083226</v>
      </c>
      <c r="F58" s="135">
        <v>4.69083226</v>
      </c>
      <c r="G58" s="135">
        <v>4.69083226</v>
      </c>
      <c r="H58" s="135">
        <v>4.69083226</v>
      </c>
      <c r="I58" s="135">
        <v>4.69083226</v>
      </c>
      <c r="J58" s="135">
        <v>4.69083226</v>
      </c>
      <c r="K58" s="135">
        <v>4.69083226</v>
      </c>
      <c r="L58" s="135">
        <v>4.69083226</v>
      </c>
      <c r="M58" s="135">
        <v>4.69083226</v>
      </c>
      <c r="N58" s="135">
        <v>4.69083226</v>
      </c>
      <c r="O58" s="135">
        <v>4.69083226</v>
      </c>
      <c r="P58" s="135">
        <v>4.69083226</v>
      </c>
      <c r="Q58" s="135">
        <v>4.69083226</v>
      </c>
      <c r="R58" s="135">
        <v>4.69083226</v>
      </c>
      <c r="S58" s="135">
        <v>4.69083226</v>
      </c>
      <c r="T58" s="135">
        <v>4.69083226</v>
      </c>
      <c r="U58" s="135">
        <v>4.69083226</v>
      </c>
      <c r="V58" s="135">
        <v>4.69083226</v>
      </c>
      <c r="W58" s="135">
        <v>4.69083226</v>
      </c>
      <c r="X58" s="135">
        <v>4.69083226</v>
      </c>
      <c r="Y58" s="136">
        <v>4.69083226</v>
      </c>
    </row>
    <row r="59" spans="1:25" ht="26.25" outlineLevel="1" thickBot="1">
      <c r="A59" s="45" t="s">
        <v>138</v>
      </c>
      <c r="B59" s="134">
        <v>1006</v>
      </c>
      <c r="C59" s="135">
        <v>1006</v>
      </c>
      <c r="D59" s="135">
        <v>1006</v>
      </c>
      <c r="E59" s="135">
        <v>1006</v>
      </c>
      <c r="F59" s="135">
        <v>1006</v>
      </c>
      <c r="G59" s="135">
        <v>1006</v>
      </c>
      <c r="H59" s="135">
        <v>1006</v>
      </c>
      <c r="I59" s="135">
        <v>1006</v>
      </c>
      <c r="J59" s="135">
        <v>1006</v>
      </c>
      <c r="K59" s="135">
        <v>1006</v>
      </c>
      <c r="L59" s="135">
        <v>1006</v>
      </c>
      <c r="M59" s="135">
        <v>1006</v>
      </c>
      <c r="N59" s="135">
        <v>1006</v>
      </c>
      <c r="O59" s="135">
        <v>1006</v>
      </c>
      <c r="P59" s="135">
        <v>1006</v>
      </c>
      <c r="Q59" s="135">
        <v>1006</v>
      </c>
      <c r="R59" s="135">
        <v>1006</v>
      </c>
      <c r="S59" s="135">
        <v>1006</v>
      </c>
      <c r="T59" s="135">
        <v>1006</v>
      </c>
      <c r="U59" s="135">
        <v>1006</v>
      </c>
      <c r="V59" s="135">
        <v>1006</v>
      </c>
      <c r="W59" s="135">
        <v>1006</v>
      </c>
      <c r="X59" s="135">
        <v>1006</v>
      </c>
      <c r="Y59" s="136">
        <v>1006</v>
      </c>
    </row>
    <row r="60" spans="1:25" ht="19.5" customHeight="1" thickBot="1">
      <c r="A60" s="19">
        <v>7</v>
      </c>
      <c r="B60" s="131">
        <f>B61+B62+B63+B64+B65+B66</f>
        <v>3864.2719323300003</v>
      </c>
      <c r="C60" s="132">
        <f aca="true" t="shared" si="6" ref="C60:Y60">C61+C62+C63+C64+C65+C66</f>
        <v>3910.1936975900003</v>
      </c>
      <c r="D60" s="132">
        <f t="shared" si="6"/>
        <v>3967.42845494</v>
      </c>
      <c r="E60" s="132">
        <f t="shared" si="6"/>
        <v>3963.80927512</v>
      </c>
      <c r="F60" s="132">
        <f t="shared" si="6"/>
        <v>3951.47253929</v>
      </c>
      <c r="G60" s="132">
        <f t="shared" si="6"/>
        <v>3924.58268962</v>
      </c>
      <c r="H60" s="132">
        <f t="shared" si="6"/>
        <v>3852.76651802</v>
      </c>
      <c r="I60" s="132">
        <f t="shared" si="6"/>
        <v>3809.47659711</v>
      </c>
      <c r="J60" s="132">
        <f t="shared" si="6"/>
        <v>3785.5800721100004</v>
      </c>
      <c r="K60" s="132">
        <f t="shared" si="6"/>
        <v>3761.4596749400002</v>
      </c>
      <c r="L60" s="132">
        <f t="shared" si="6"/>
        <v>3756.75282724</v>
      </c>
      <c r="M60" s="132">
        <f t="shared" si="6"/>
        <v>3774.55212342</v>
      </c>
      <c r="N60" s="132">
        <f t="shared" si="6"/>
        <v>3779.07023074</v>
      </c>
      <c r="O60" s="132">
        <f t="shared" si="6"/>
        <v>3812.84581564</v>
      </c>
      <c r="P60" s="132">
        <f t="shared" si="6"/>
        <v>3827.5934469800004</v>
      </c>
      <c r="Q60" s="132">
        <f t="shared" si="6"/>
        <v>3827.0725859500003</v>
      </c>
      <c r="R60" s="132">
        <f t="shared" si="6"/>
        <v>3822.03466092</v>
      </c>
      <c r="S60" s="132">
        <f t="shared" si="6"/>
        <v>3813.3552022800004</v>
      </c>
      <c r="T60" s="132">
        <f t="shared" si="6"/>
        <v>3790.8649307200003</v>
      </c>
      <c r="U60" s="132">
        <f t="shared" si="6"/>
        <v>3753.91906436</v>
      </c>
      <c r="V60" s="132">
        <f t="shared" si="6"/>
        <v>3753.92397341</v>
      </c>
      <c r="W60" s="132">
        <f t="shared" si="6"/>
        <v>3768.3150966800004</v>
      </c>
      <c r="X60" s="132">
        <f t="shared" si="6"/>
        <v>3799.5768518500004</v>
      </c>
      <c r="Y60" s="133">
        <f t="shared" si="6"/>
        <v>3793.3421001200004</v>
      </c>
    </row>
    <row r="61" spans="1:25" ht="51.75" outlineLevel="2" thickBot="1">
      <c r="A61" s="9" t="s">
        <v>97</v>
      </c>
      <c r="B61" s="134">
        <v>1934.95110007</v>
      </c>
      <c r="C61" s="135">
        <v>1980.87286533</v>
      </c>
      <c r="D61" s="135">
        <v>2038.10762268</v>
      </c>
      <c r="E61" s="135">
        <v>2034.48844286</v>
      </c>
      <c r="F61" s="135">
        <v>2022.15170703</v>
      </c>
      <c r="G61" s="135">
        <v>1995.26185736</v>
      </c>
      <c r="H61" s="135">
        <v>1923.44568576</v>
      </c>
      <c r="I61" s="135">
        <v>1880.15576485</v>
      </c>
      <c r="J61" s="135">
        <v>1856.25923985</v>
      </c>
      <c r="K61" s="135">
        <v>1832.13884268</v>
      </c>
      <c r="L61" s="135">
        <v>1827.43199498</v>
      </c>
      <c r="M61" s="135">
        <v>1845.23129116</v>
      </c>
      <c r="N61" s="135">
        <v>1849.74939848</v>
      </c>
      <c r="O61" s="135">
        <v>1883.52498338</v>
      </c>
      <c r="P61" s="135">
        <v>1898.27261472</v>
      </c>
      <c r="Q61" s="135">
        <v>1897.75175369</v>
      </c>
      <c r="R61" s="135">
        <v>1892.71382866</v>
      </c>
      <c r="S61" s="135">
        <v>1884.03437002</v>
      </c>
      <c r="T61" s="135">
        <v>1861.54409846</v>
      </c>
      <c r="U61" s="135">
        <v>1824.5982321</v>
      </c>
      <c r="V61" s="135">
        <v>1824.60314115</v>
      </c>
      <c r="W61" s="135">
        <v>1838.99426442</v>
      </c>
      <c r="X61" s="135">
        <v>1870.25601959</v>
      </c>
      <c r="Y61" s="136">
        <v>1864.02126786</v>
      </c>
    </row>
    <row r="62" spans="1:25" ht="39" outlineLevel="2" thickBot="1">
      <c r="A62" s="9" t="s">
        <v>101</v>
      </c>
      <c r="B62" s="134">
        <v>31.24</v>
      </c>
      <c r="C62" s="135">
        <v>31.24</v>
      </c>
      <c r="D62" s="135">
        <v>31.24</v>
      </c>
      <c r="E62" s="135">
        <v>31.24</v>
      </c>
      <c r="F62" s="135">
        <v>31.24</v>
      </c>
      <c r="G62" s="135">
        <v>31.24</v>
      </c>
      <c r="H62" s="135">
        <v>31.24</v>
      </c>
      <c r="I62" s="135">
        <v>31.24</v>
      </c>
      <c r="J62" s="135">
        <v>31.24</v>
      </c>
      <c r="K62" s="135">
        <v>31.24</v>
      </c>
      <c r="L62" s="135">
        <v>31.24</v>
      </c>
      <c r="M62" s="135">
        <v>31.24</v>
      </c>
      <c r="N62" s="135">
        <v>31.24</v>
      </c>
      <c r="O62" s="135">
        <v>31.24</v>
      </c>
      <c r="P62" s="135">
        <v>31.24</v>
      </c>
      <c r="Q62" s="135">
        <v>31.24</v>
      </c>
      <c r="R62" s="135">
        <v>31.24</v>
      </c>
      <c r="S62" s="135">
        <v>31.24</v>
      </c>
      <c r="T62" s="135">
        <v>31.24</v>
      </c>
      <c r="U62" s="135">
        <v>31.24</v>
      </c>
      <c r="V62" s="135">
        <v>31.24</v>
      </c>
      <c r="W62" s="135">
        <v>31.24</v>
      </c>
      <c r="X62" s="135">
        <v>31.24</v>
      </c>
      <c r="Y62" s="136">
        <v>31.24</v>
      </c>
    </row>
    <row r="63" spans="1:25" ht="15" outlineLevel="2" thickBot="1">
      <c r="A63" s="9" t="s">
        <v>66</v>
      </c>
      <c r="B63" s="134">
        <v>211.27</v>
      </c>
      <c r="C63" s="135">
        <v>211.27</v>
      </c>
      <c r="D63" s="135">
        <v>211.27</v>
      </c>
      <c r="E63" s="135">
        <v>211.27</v>
      </c>
      <c r="F63" s="135">
        <v>211.27</v>
      </c>
      <c r="G63" s="135">
        <v>211.27</v>
      </c>
      <c r="H63" s="135">
        <v>211.27</v>
      </c>
      <c r="I63" s="135">
        <v>211.27</v>
      </c>
      <c r="J63" s="135">
        <v>211.27</v>
      </c>
      <c r="K63" s="135">
        <v>211.27</v>
      </c>
      <c r="L63" s="135">
        <v>211.27</v>
      </c>
      <c r="M63" s="135">
        <v>211.27</v>
      </c>
      <c r="N63" s="135">
        <v>211.27</v>
      </c>
      <c r="O63" s="135">
        <v>211.27</v>
      </c>
      <c r="P63" s="135">
        <v>211.27</v>
      </c>
      <c r="Q63" s="135">
        <v>211.27</v>
      </c>
      <c r="R63" s="135">
        <v>211.27</v>
      </c>
      <c r="S63" s="135">
        <v>211.27</v>
      </c>
      <c r="T63" s="135">
        <v>211.27</v>
      </c>
      <c r="U63" s="135">
        <v>211.27</v>
      </c>
      <c r="V63" s="135">
        <v>211.27</v>
      </c>
      <c r="W63" s="135">
        <v>211.27</v>
      </c>
      <c r="X63" s="135">
        <v>211.27</v>
      </c>
      <c r="Y63" s="136">
        <v>211.27</v>
      </c>
    </row>
    <row r="64" spans="1:25" ht="15" outlineLevel="2" thickBot="1">
      <c r="A64" s="9" t="s">
        <v>67</v>
      </c>
      <c r="B64" s="134">
        <v>676.12</v>
      </c>
      <c r="C64" s="135">
        <v>676.12</v>
      </c>
      <c r="D64" s="135">
        <v>676.12</v>
      </c>
      <c r="E64" s="135">
        <v>676.12</v>
      </c>
      <c r="F64" s="135">
        <v>676.12</v>
      </c>
      <c r="G64" s="135">
        <v>676.12</v>
      </c>
      <c r="H64" s="135">
        <v>676.12</v>
      </c>
      <c r="I64" s="135">
        <v>676.12</v>
      </c>
      <c r="J64" s="135">
        <v>676.12</v>
      </c>
      <c r="K64" s="135">
        <v>676.12</v>
      </c>
      <c r="L64" s="135">
        <v>676.12</v>
      </c>
      <c r="M64" s="135">
        <v>676.12</v>
      </c>
      <c r="N64" s="135">
        <v>676.12</v>
      </c>
      <c r="O64" s="135">
        <v>676.12</v>
      </c>
      <c r="P64" s="135">
        <v>676.12</v>
      </c>
      <c r="Q64" s="135">
        <v>676.12</v>
      </c>
      <c r="R64" s="135">
        <v>676.12</v>
      </c>
      <c r="S64" s="135">
        <v>676.12</v>
      </c>
      <c r="T64" s="135">
        <v>676.12</v>
      </c>
      <c r="U64" s="135">
        <v>676.12</v>
      </c>
      <c r="V64" s="135">
        <v>676.12</v>
      </c>
      <c r="W64" s="135">
        <v>676.12</v>
      </c>
      <c r="X64" s="135">
        <v>676.12</v>
      </c>
      <c r="Y64" s="136">
        <v>676.12</v>
      </c>
    </row>
    <row r="65" spans="1:25" ht="15" outlineLevel="2" thickBot="1">
      <c r="A65" s="9" t="s">
        <v>69</v>
      </c>
      <c r="B65" s="134">
        <v>4.69083226</v>
      </c>
      <c r="C65" s="135">
        <v>4.69083226</v>
      </c>
      <c r="D65" s="135">
        <v>4.69083226</v>
      </c>
      <c r="E65" s="135">
        <v>4.69083226</v>
      </c>
      <c r="F65" s="135">
        <v>4.69083226</v>
      </c>
      <c r="G65" s="135">
        <v>4.69083226</v>
      </c>
      <c r="H65" s="135">
        <v>4.69083226</v>
      </c>
      <c r="I65" s="135">
        <v>4.69083226</v>
      </c>
      <c r="J65" s="135">
        <v>4.69083226</v>
      </c>
      <c r="K65" s="135">
        <v>4.69083226</v>
      </c>
      <c r="L65" s="135">
        <v>4.69083226</v>
      </c>
      <c r="M65" s="135">
        <v>4.69083226</v>
      </c>
      <c r="N65" s="135">
        <v>4.69083226</v>
      </c>
      <c r="O65" s="135">
        <v>4.69083226</v>
      </c>
      <c r="P65" s="135">
        <v>4.69083226</v>
      </c>
      <c r="Q65" s="135">
        <v>4.69083226</v>
      </c>
      <c r="R65" s="135">
        <v>4.69083226</v>
      </c>
      <c r="S65" s="135">
        <v>4.69083226</v>
      </c>
      <c r="T65" s="135">
        <v>4.69083226</v>
      </c>
      <c r="U65" s="135">
        <v>4.69083226</v>
      </c>
      <c r="V65" s="135">
        <v>4.69083226</v>
      </c>
      <c r="W65" s="135">
        <v>4.69083226</v>
      </c>
      <c r="X65" s="135">
        <v>4.69083226</v>
      </c>
      <c r="Y65" s="136">
        <v>4.69083226</v>
      </c>
    </row>
    <row r="66" spans="1:25" ht="26.25" outlineLevel="1" thickBot="1">
      <c r="A66" s="45" t="s">
        <v>138</v>
      </c>
      <c r="B66" s="134">
        <v>1006</v>
      </c>
      <c r="C66" s="135">
        <v>1006</v>
      </c>
      <c r="D66" s="135">
        <v>1006</v>
      </c>
      <c r="E66" s="135">
        <v>1006</v>
      </c>
      <c r="F66" s="135">
        <v>1006</v>
      </c>
      <c r="G66" s="135">
        <v>1006</v>
      </c>
      <c r="H66" s="135">
        <v>1006</v>
      </c>
      <c r="I66" s="135">
        <v>1006</v>
      </c>
      <c r="J66" s="135">
        <v>1006</v>
      </c>
      <c r="K66" s="135">
        <v>1006</v>
      </c>
      <c r="L66" s="135">
        <v>1006</v>
      </c>
      <c r="M66" s="135">
        <v>1006</v>
      </c>
      <c r="N66" s="135">
        <v>1006</v>
      </c>
      <c r="O66" s="135">
        <v>1006</v>
      </c>
      <c r="P66" s="135">
        <v>1006</v>
      </c>
      <c r="Q66" s="135">
        <v>1006</v>
      </c>
      <c r="R66" s="135">
        <v>1006</v>
      </c>
      <c r="S66" s="135">
        <v>1006</v>
      </c>
      <c r="T66" s="135">
        <v>1006</v>
      </c>
      <c r="U66" s="135">
        <v>1006</v>
      </c>
      <c r="V66" s="135">
        <v>1006</v>
      </c>
      <c r="W66" s="135">
        <v>1006</v>
      </c>
      <c r="X66" s="135">
        <v>1006</v>
      </c>
      <c r="Y66" s="136">
        <v>1006</v>
      </c>
    </row>
    <row r="67" spans="1:25" ht="19.5" customHeight="1" thickBot="1">
      <c r="A67" s="19">
        <v>8</v>
      </c>
      <c r="B67" s="131">
        <f>B68+B69+B70+B71+B72+B73</f>
        <v>3831.1745016900004</v>
      </c>
      <c r="C67" s="132">
        <f aca="true" t="shared" si="7" ref="C67:Y67">C68+C69+C70+C71+C72+C73</f>
        <v>3849.7749796400003</v>
      </c>
      <c r="D67" s="132">
        <f t="shared" si="7"/>
        <v>3868.7216720200004</v>
      </c>
      <c r="E67" s="132">
        <f t="shared" si="7"/>
        <v>3880.69351846</v>
      </c>
      <c r="F67" s="132">
        <f t="shared" si="7"/>
        <v>3884.90468907</v>
      </c>
      <c r="G67" s="132">
        <f t="shared" si="7"/>
        <v>3880.3030150100003</v>
      </c>
      <c r="H67" s="132">
        <f t="shared" si="7"/>
        <v>3854.73115016</v>
      </c>
      <c r="I67" s="132">
        <f t="shared" si="7"/>
        <v>3743.7995078800004</v>
      </c>
      <c r="J67" s="132">
        <f t="shared" si="7"/>
        <v>3764.1772679100004</v>
      </c>
      <c r="K67" s="132">
        <f t="shared" si="7"/>
        <v>3772.28662728</v>
      </c>
      <c r="L67" s="132">
        <f t="shared" si="7"/>
        <v>3742.0209842900003</v>
      </c>
      <c r="M67" s="132">
        <f t="shared" si="7"/>
        <v>3736.85463402</v>
      </c>
      <c r="N67" s="132">
        <f t="shared" si="7"/>
        <v>3728.40630516</v>
      </c>
      <c r="O67" s="132">
        <f t="shared" si="7"/>
        <v>3729.1752964800003</v>
      </c>
      <c r="P67" s="132">
        <f t="shared" si="7"/>
        <v>3732.6828347</v>
      </c>
      <c r="Q67" s="132">
        <f t="shared" si="7"/>
        <v>3734.66733191</v>
      </c>
      <c r="R67" s="132">
        <f t="shared" si="7"/>
        <v>3749.1975832400003</v>
      </c>
      <c r="S67" s="132">
        <f t="shared" si="7"/>
        <v>3756.86762919</v>
      </c>
      <c r="T67" s="132">
        <f t="shared" si="7"/>
        <v>3757.28747082</v>
      </c>
      <c r="U67" s="132">
        <f t="shared" si="7"/>
        <v>3722.1889558700004</v>
      </c>
      <c r="V67" s="132">
        <f t="shared" si="7"/>
        <v>3711.51929434</v>
      </c>
      <c r="W67" s="132">
        <f t="shared" si="7"/>
        <v>3724.4939687</v>
      </c>
      <c r="X67" s="132">
        <f t="shared" si="7"/>
        <v>3767.38513034</v>
      </c>
      <c r="Y67" s="133">
        <f t="shared" si="7"/>
        <v>3804.5819540400003</v>
      </c>
    </row>
    <row r="68" spans="1:25" ht="51.75" outlineLevel="2" thickBot="1">
      <c r="A68" s="9" t="s">
        <v>97</v>
      </c>
      <c r="B68" s="134">
        <v>1901.85366943</v>
      </c>
      <c r="C68" s="135">
        <v>1920.45414738</v>
      </c>
      <c r="D68" s="135">
        <v>1939.40083976</v>
      </c>
      <c r="E68" s="135">
        <v>1951.3726862</v>
      </c>
      <c r="F68" s="135">
        <v>1955.58385681</v>
      </c>
      <c r="G68" s="135">
        <v>1950.98218275</v>
      </c>
      <c r="H68" s="135">
        <v>1925.4103179</v>
      </c>
      <c r="I68" s="135">
        <v>1814.47867562</v>
      </c>
      <c r="J68" s="135">
        <v>1834.85643565</v>
      </c>
      <c r="K68" s="135">
        <v>1842.96579502</v>
      </c>
      <c r="L68" s="135">
        <v>1812.70015203</v>
      </c>
      <c r="M68" s="135">
        <v>1807.53380176</v>
      </c>
      <c r="N68" s="135">
        <v>1799.0854729</v>
      </c>
      <c r="O68" s="135">
        <v>1799.85446422</v>
      </c>
      <c r="P68" s="135">
        <v>1803.36200244</v>
      </c>
      <c r="Q68" s="135">
        <v>1805.34649965</v>
      </c>
      <c r="R68" s="135">
        <v>1819.87675098</v>
      </c>
      <c r="S68" s="135">
        <v>1827.54679693</v>
      </c>
      <c r="T68" s="135">
        <v>1827.96663856</v>
      </c>
      <c r="U68" s="135">
        <v>1792.86812361</v>
      </c>
      <c r="V68" s="135">
        <v>1782.19846208</v>
      </c>
      <c r="W68" s="135">
        <v>1795.17313644</v>
      </c>
      <c r="X68" s="135">
        <v>1838.06429808</v>
      </c>
      <c r="Y68" s="136">
        <v>1875.26112178</v>
      </c>
    </row>
    <row r="69" spans="1:25" ht="39" outlineLevel="2" thickBot="1">
      <c r="A69" s="9" t="s">
        <v>101</v>
      </c>
      <c r="B69" s="134">
        <v>31.24</v>
      </c>
      <c r="C69" s="135">
        <v>31.24</v>
      </c>
      <c r="D69" s="135">
        <v>31.24</v>
      </c>
      <c r="E69" s="135">
        <v>31.24</v>
      </c>
      <c r="F69" s="135">
        <v>31.24</v>
      </c>
      <c r="G69" s="135">
        <v>31.24</v>
      </c>
      <c r="H69" s="135">
        <v>31.24</v>
      </c>
      <c r="I69" s="135">
        <v>31.24</v>
      </c>
      <c r="J69" s="135">
        <v>31.24</v>
      </c>
      <c r="K69" s="135">
        <v>31.24</v>
      </c>
      <c r="L69" s="135">
        <v>31.24</v>
      </c>
      <c r="M69" s="135">
        <v>31.24</v>
      </c>
      <c r="N69" s="135">
        <v>31.24</v>
      </c>
      <c r="O69" s="135">
        <v>31.24</v>
      </c>
      <c r="P69" s="135">
        <v>31.24</v>
      </c>
      <c r="Q69" s="135">
        <v>31.24</v>
      </c>
      <c r="R69" s="135">
        <v>31.24</v>
      </c>
      <c r="S69" s="135">
        <v>31.24</v>
      </c>
      <c r="T69" s="135">
        <v>31.24</v>
      </c>
      <c r="U69" s="135">
        <v>31.24</v>
      </c>
      <c r="V69" s="135">
        <v>31.24</v>
      </c>
      <c r="W69" s="135">
        <v>31.24</v>
      </c>
      <c r="X69" s="135">
        <v>31.24</v>
      </c>
      <c r="Y69" s="136">
        <v>31.24</v>
      </c>
    </row>
    <row r="70" spans="1:25" ht="15" outlineLevel="2" thickBot="1">
      <c r="A70" s="9" t="s">
        <v>66</v>
      </c>
      <c r="B70" s="134">
        <v>211.27</v>
      </c>
      <c r="C70" s="135">
        <v>211.27</v>
      </c>
      <c r="D70" s="135">
        <v>211.27</v>
      </c>
      <c r="E70" s="135">
        <v>211.27</v>
      </c>
      <c r="F70" s="135">
        <v>211.27</v>
      </c>
      <c r="G70" s="135">
        <v>211.27</v>
      </c>
      <c r="H70" s="135">
        <v>211.27</v>
      </c>
      <c r="I70" s="135">
        <v>211.27</v>
      </c>
      <c r="J70" s="135">
        <v>211.27</v>
      </c>
      <c r="K70" s="135">
        <v>211.27</v>
      </c>
      <c r="L70" s="135">
        <v>211.27</v>
      </c>
      <c r="M70" s="135">
        <v>211.27</v>
      </c>
      <c r="N70" s="135">
        <v>211.27</v>
      </c>
      <c r="O70" s="135">
        <v>211.27</v>
      </c>
      <c r="P70" s="135">
        <v>211.27</v>
      </c>
      <c r="Q70" s="135">
        <v>211.27</v>
      </c>
      <c r="R70" s="135">
        <v>211.27</v>
      </c>
      <c r="S70" s="135">
        <v>211.27</v>
      </c>
      <c r="T70" s="135">
        <v>211.27</v>
      </c>
      <c r="U70" s="135">
        <v>211.27</v>
      </c>
      <c r="V70" s="135">
        <v>211.27</v>
      </c>
      <c r="W70" s="135">
        <v>211.27</v>
      </c>
      <c r="X70" s="135">
        <v>211.27</v>
      </c>
      <c r="Y70" s="136">
        <v>211.27</v>
      </c>
    </row>
    <row r="71" spans="1:25" ht="15" outlineLevel="2" thickBot="1">
      <c r="A71" s="9" t="s">
        <v>67</v>
      </c>
      <c r="B71" s="134">
        <v>676.12</v>
      </c>
      <c r="C71" s="135">
        <v>676.12</v>
      </c>
      <c r="D71" s="135">
        <v>676.12</v>
      </c>
      <c r="E71" s="135">
        <v>676.12</v>
      </c>
      <c r="F71" s="135">
        <v>676.12</v>
      </c>
      <c r="G71" s="135">
        <v>676.12</v>
      </c>
      <c r="H71" s="135">
        <v>676.12</v>
      </c>
      <c r="I71" s="135">
        <v>676.12</v>
      </c>
      <c r="J71" s="135">
        <v>676.12</v>
      </c>
      <c r="K71" s="135">
        <v>676.12</v>
      </c>
      <c r="L71" s="135">
        <v>676.12</v>
      </c>
      <c r="M71" s="135">
        <v>676.12</v>
      </c>
      <c r="N71" s="135">
        <v>676.12</v>
      </c>
      <c r="O71" s="135">
        <v>676.12</v>
      </c>
      <c r="P71" s="135">
        <v>676.12</v>
      </c>
      <c r="Q71" s="135">
        <v>676.12</v>
      </c>
      <c r="R71" s="135">
        <v>676.12</v>
      </c>
      <c r="S71" s="135">
        <v>676.12</v>
      </c>
      <c r="T71" s="135">
        <v>676.12</v>
      </c>
      <c r="U71" s="135">
        <v>676.12</v>
      </c>
      <c r="V71" s="135">
        <v>676.12</v>
      </c>
      <c r="W71" s="135">
        <v>676.12</v>
      </c>
      <c r="X71" s="135">
        <v>676.12</v>
      </c>
      <c r="Y71" s="136">
        <v>676.12</v>
      </c>
    </row>
    <row r="72" spans="1:25" ht="15" outlineLevel="2" thickBot="1">
      <c r="A72" s="9" t="s">
        <v>69</v>
      </c>
      <c r="B72" s="134">
        <v>4.69083226</v>
      </c>
      <c r="C72" s="135">
        <v>4.69083226</v>
      </c>
      <c r="D72" s="135">
        <v>4.69083226</v>
      </c>
      <c r="E72" s="135">
        <v>4.69083226</v>
      </c>
      <c r="F72" s="135">
        <v>4.69083226</v>
      </c>
      <c r="G72" s="135">
        <v>4.69083226</v>
      </c>
      <c r="H72" s="135">
        <v>4.69083226</v>
      </c>
      <c r="I72" s="135">
        <v>4.69083226</v>
      </c>
      <c r="J72" s="135">
        <v>4.69083226</v>
      </c>
      <c r="K72" s="135">
        <v>4.69083226</v>
      </c>
      <c r="L72" s="135">
        <v>4.69083226</v>
      </c>
      <c r="M72" s="135">
        <v>4.69083226</v>
      </c>
      <c r="N72" s="135">
        <v>4.69083226</v>
      </c>
      <c r="O72" s="135">
        <v>4.69083226</v>
      </c>
      <c r="P72" s="135">
        <v>4.69083226</v>
      </c>
      <c r="Q72" s="135">
        <v>4.69083226</v>
      </c>
      <c r="R72" s="135">
        <v>4.69083226</v>
      </c>
      <c r="S72" s="135">
        <v>4.69083226</v>
      </c>
      <c r="T72" s="135">
        <v>4.69083226</v>
      </c>
      <c r="U72" s="135">
        <v>4.69083226</v>
      </c>
      <c r="V72" s="135">
        <v>4.69083226</v>
      </c>
      <c r="W72" s="135">
        <v>4.69083226</v>
      </c>
      <c r="X72" s="135">
        <v>4.69083226</v>
      </c>
      <c r="Y72" s="136">
        <v>4.69083226</v>
      </c>
    </row>
    <row r="73" spans="1:25" ht="26.25" outlineLevel="1" thickBot="1">
      <c r="A73" s="45" t="s">
        <v>138</v>
      </c>
      <c r="B73" s="134">
        <v>1006</v>
      </c>
      <c r="C73" s="135">
        <v>1006</v>
      </c>
      <c r="D73" s="135">
        <v>1006</v>
      </c>
      <c r="E73" s="135">
        <v>1006</v>
      </c>
      <c r="F73" s="135">
        <v>1006</v>
      </c>
      <c r="G73" s="135">
        <v>1006</v>
      </c>
      <c r="H73" s="135">
        <v>1006</v>
      </c>
      <c r="I73" s="135">
        <v>1006</v>
      </c>
      <c r="J73" s="135">
        <v>1006</v>
      </c>
      <c r="K73" s="135">
        <v>1006</v>
      </c>
      <c r="L73" s="135">
        <v>1006</v>
      </c>
      <c r="M73" s="135">
        <v>1006</v>
      </c>
      <c r="N73" s="135">
        <v>1006</v>
      </c>
      <c r="O73" s="135">
        <v>1006</v>
      </c>
      <c r="P73" s="135">
        <v>1006</v>
      </c>
      <c r="Q73" s="135">
        <v>1006</v>
      </c>
      <c r="R73" s="135">
        <v>1006</v>
      </c>
      <c r="S73" s="135">
        <v>1006</v>
      </c>
      <c r="T73" s="135">
        <v>1006</v>
      </c>
      <c r="U73" s="135">
        <v>1006</v>
      </c>
      <c r="V73" s="135">
        <v>1006</v>
      </c>
      <c r="W73" s="135">
        <v>1006</v>
      </c>
      <c r="X73" s="135">
        <v>1006</v>
      </c>
      <c r="Y73" s="136">
        <v>1006</v>
      </c>
    </row>
    <row r="74" spans="1:25" ht="19.5" customHeight="1" thickBot="1">
      <c r="A74" s="19">
        <v>9</v>
      </c>
      <c r="B74" s="131">
        <f>B75+B76+B77+B78+B79+B80</f>
        <v>3831.66795261</v>
      </c>
      <c r="C74" s="132">
        <f aca="true" t="shared" si="8" ref="C74:Y74">C75+C76+C77+C78+C79+C80</f>
        <v>3879.0760696</v>
      </c>
      <c r="D74" s="132">
        <f t="shared" si="8"/>
        <v>3897.7036832400004</v>
      </c>
      <c r="E74" s="132">
        <f t="shared" si="8"/>
        <v>3910.28501822</v>
      </c>
      <c r="F74" s="132">
        <f t="shared" si="8"/>
        <v>3908.99505817</v>
      </c>
      <c r="G74" s="132">
        <f t="shared" si="8"/>
        <v>3879.56555083</v>
      </c>
      <c r="H74" s="132">
        <f t="shared" si="8"/>
        <v>3830.50912391</v>
      </c>
      <c r="I74" s="132">
        <f t="shared" si="8"/>
        <v>3780.5735105800004</v>
      </c>
      <c r="J74" s="132">
        <f t="shared" si="8"/>
        <v>3757.7756131</v>
      </c>
      <c r="K74" s="132">
        <f t="shared" si="8"/>
        <v>3735.34179506</v>
      </c>
      <c r="L74" s="132">
        <f t="shared" si="8"/>
        <v>3734.05726093</v>
      </c>
      <c r="M74" s="132">
        <f t="shared" si="8"/>
        <v>3763.4817124300002</v>
      </c>
      <c r="N74" s="132">
        <f t="shared" si="8"/>
        <v>3786.33923064</v>
      </c>
      <c r="O74" s="132">
        <f t="shared" si="8"/>
        <v>3827.13203465</v>
      </c>
      <c r="P74" s="132">
        <f t="shared" si="8"/>
        <v>3839.43244051</v>
      </c>
      <c r="Q74" s="132">
        <f t="shared" si="8"/>
        <v>3851.9287824800003</v>
      </c>
      <c r="R74" s="132">
        <f t="shared" si="8"/>
        <v>3859.11833561</v>
      </c>
      <c r="S74" s="132">
        <f t="shared" si="8"/>
        <v>3825.12766014</v>
      </c>
      <c r="T74" s="132">
        <f t="shared" si="8"/>
        <v>3780.0090102100003</v>
      </c>
      <c r="U74" s="132">
        <f t="shared" si="8"/>
        <v>3735.27156774</v>
      </c>
      <c r="V74" s="132">
        <f t="shared" si="8"/>
        <v>3717.54055064</v>
      </c>
      <c r="W74" s="132">
        <f t="shared" si="8"/>
        <v>3725.44846336</v>
      </c>
      <c r="X74" s="132">
        <f t="shared" si="8"/>
        <v>3759.53762408</v>
      </c>
      <c r="Y74" s="133">
        <f t="shared" si="8"/>
        <v>3784.7721555900002</v>
      </c>
    </row>
    <row r="75" spans="1:25" ht="51.75" outlineLevel="2" thickBot="1">
      <c r="A75" s="9" t="s">
        <v>97</v>
      </c>
      <c r="B75" s="134">
        <v>1902.34712035</v>
      </c>
      <c r="C75" s="135">
        <v>1949.75523734</v>
      </c>
      <c r="D75" s="135">
        <v>1968.38285098</v>
      </c>
      <c r="E75" s="135">
        <v>1980.96418596</v>
      </c>
      <c r="F75" s="135">
        <v>1979.67422591</v>
      </c>
      <c r="G75" s="135">
        <v>1950.24471857</v>
      </c>
      <c r="H75" s="135">
        <v>1901.18829165</v>
      </c>
      <c r="I75" s="135">
        <v>1851.25267832</v>
      </c>
      <c r="J75" s="135">
        <v>1828.45478084</v>
      </c>
      <c r="K75" s="135">
        <v>1806.0209628</v>
      </c>
      <c r="L75" s="135">
        <v>1804.73642867</v>
      </c>
      <c r="M75" s="135">
        <v>1834.16088017</v>
      </c>
      <c r="N75" s="135">
        <v>1857.01839838</v>
      </c>
      <c r="O75" s="135">
        <v>1897.81120239</v>
      </c>
      <c r="P75" s="135">
        <v>1910.11160825</v>
      </c>
      <c r="Q75" s="135">
        <v>1922.60795022</v>
      </c>
      <c r="R75" s="135">
        <v>1929.79750335</v>
      </c>
      <c r="S75" s="135">
        <v>1895.80682788</v>
      </c>
      <c r="T75" s="135">
        <v>1850.68817795</v>
      </c>
      <c r="U75" s="135">
        <v>1805.95073548</v>
      </c>
      <c r="V75" s="135">
        <v>1788.21971838</v>
      </c>
      <c r="W75" s="135">
        <v>1796.1276311</v>
      </c>
      <c r="X75" s="135">
        <v>1830.21679182</v>
      </c>
      <c r="Y75" s="136">
        <v>1855.45132333</v>
      </c>
    </row>
    <row r="76" spans="1:25" ht="39" outlineLevel="2" thickBot="1">
      <c r="A76" s="9" t="s">
        <v>101</v>
      </c>
      <c r="B76" s="134">
        <v>31.24</v>
      </c>
      <c r="C76" s="135">
        <v>31.24</v>
      </c>
      <c r="D76" s="135">
        <v>31.24</v>
      </c>
      <c r="E76" s="135">
        <v>31.24</v>
      </c>
      <c r="F76" s="135">
        <v>31.24</v>
      </c>
      <c r="G76" s="135">
        <v>31.24</v>
      </c>
      <c r="H76" s="135">
        <v>31.24</v>
      </c>
      <c r="I76" s="135">
        <v>31.24</v>
      </c>
      <c r="J76" s="135">
        <v>31.24</v>
      </c>
      <c r="K76" s="135">
        <v>31.24</v>
      </c>
      <c r="L76" s="135">
        <v>31.24</v>
      </c>
      <c r="M76" s="135">
        <v>31.24</v>
      </c>
      <c r="N76" s="135">
        <v>31.24</v>
      </c>
      <c r="O76" s="135">
        <v>31.24</v>
      </c>
      <c r="P76" s="135">
        <v>31.24</v>
      </c>
      <c r="Q76" s="135">
        <v>31.24</v>
      </c>
      <c r="R76" s="135">
        <v>31.24</v>
      </c>
      <c r="S76" s="135">
        <v>31.24</v>
      </c>
      <c r="T76" s="135">
        <v>31.24</v>
      </c>
      <c r="U76" s="135">
        <v>31.24</v>
      </c>
      <c r="V76" s="135">
        <v>31.24</v>
      </c>
      <c r="W76" s="135">
        <v>31.24</v>
      </c>
      <c r="X76" s="135">
        <v>31.24</v>
      </c>
      <c r="Y76" s="136">
        <v>31.24</v>
      </c>
    </row>
    <row r="77" spans="1:25" ht="15" outlineLevel="2" thickBot="1">
      <c r="A77" s="9" t="s">
        <v>66</v>
      </c>
      <c r="B77" s="134">
        <v>211.27</v>
      </c>
      <c r="C77" s="135">
        <v>211.27</v>
      </c>
      <c r="D77" s="135">
        <v>211.27</v>
      </c>
      <c r="E77" s="135">
        <v>211.27</v>
      </c>
      <c r="F77" s="135">
        <v>211.27</v>
      </c>
      <c r="G77" s="135">
        <v>211.27</v>
      </c>
      <c r="H77" s="135">
        <v>211.27</v>
      </c>
      <c r="I77" s="135">
        <v>211.27</v>
      </c>
      <c r="J77" s="135">
        <v>211.27</v>
      </c>
      <c r="K77" s="135">
        <v>211.27</v>
      </c>
      <c r="L77" s="135">
        <v>211.27</v>
      </c>
      <c r="M77" s="135">
        <v>211.27</v>
      </c>
      <c r="N77" s="135">
        <v>211.27</v>
      </c>
      <c r="O77" s="135">
        <v>211.27</v>
      </c>
      <c r="P77" s="135">
        <v>211.27</v>
      </c>
      <c r="Q77" s="135">
        <v>211.27</v>
      </c>
      <c r="R77" s="135">
        <v>211.27</v>
      </c>
      <c r="S77" s="135">
        <v>211.27</v>
      </c>
      <c r="T77" s="135">
        <v>211.27</v>
      </c>
      <c r="U77" s="135">
        <v>211.27</v>
      </c>
      <c r="V77" s="135">
        <v>211.27</v>
      </c>
      <c r="W77" s="135">
        <v>211.27</v>
      </c>
      <c r="X77" s="135">
        <v>211.27</v>
      </c>
      <c r="Y77" s="136">
        <v>211.27</v>
      </c>
    </row>
    <row r="78" spans="1:25" ht="15" outlineLevel="2" thickBot="1">
      <c r="A78" s="9" t="s">
        <v>67</v>
      </c>
      <c r="B78" s="134">
        <v>676.12</v>
      </c>
      <c r="C78" s="135">
        <v>676.12</v>
      </c>
      <c r="D78" s="135">
        <v>676.12</v>
      </c>
      <c r="E78" s="135">
        <v>676.12</v>
      </c>
      <c r="F78" s="135">
        <v>676.12</v>
      </c>
      <c r="G78" s="135">
        <v>676.12</v>
      </c>
      <c r="H78" s="135">
        <v>676.12</v>
      </c>
      <c r="I78" s="135">
        <v>676.12</v>
      </c>
      <c r="J78" s="135">
        <v>676.12</v>
      </c>
      <c r="K78" s="135">
        <v>676.12</v>
      </c>
      <c r="L78" s="135">
        <v>676.12</v>
      </c>
      <c r="M78" s="135">
        <v>676.12</v>
      </c>
      <c r="N78" s="135">
        <v>676.12</v>
      </c>
      <c r="O78" s="135">
        <v>676.12</v>
      </c>
      <c r="P78" s="135">
        <v>676.12</v>
      </c>
      <c r="Q78" s="135">
        <v>676.12</v>
      </c>
      <c r="R78" s="135">
        <v>676.12</v>
      </c>
      <c r="S78" s="135">
        <v>676.12</v>
      </c>
      <c r="T78" s="135">
        <v>676.12</v>
      </c>
      <c r="U78" s="135">
        <v>676.12</v>
      </c>
      <c r="V78" s="135">
        <v>676.12</v>
      </c>
      <c r="W78" s="135">
        <v>676.12</v>
      </c>
      <c r="X78" s="135">
        <v>676.12</v>
      </c>
      <c r="Y78" s="136">
        <v>676.12</v>
      </c>
    </row>
    <row r="79" spans="1:25" ht="15" outlineLevel="2" thickBot="1">
      <c r="A79" s="9" t="s">
        <v>69</v>
      </c>
      <c r="B79" s="134">
        <v>4.69083226</v>
      </c>
      <c r="C79" s="135">
        <v>4.69083226</v>
      </c>
      <c r="D79" s="135">
        <v>4.69083226</v>
      </c>
      <c r="E79" s="135">
        <v>4.69083226</v>
      </c>
      <c r="F79" s="135">
        <v>4.69083226</v>
      </c>
      <c r="G79" s="135">
        <v>4.69083226</v>
      </c>
      <c r="H79" s="135">
        <v>4.69083226</v>
      </c>
      <c r="I79" s="135">
        <v>4.69083226</v>
      </c>
      <c r="J79" s="135">
        <v>4.69083226</v>
      </c>
      <c r="K79" s="135">
        <v>4.69083226</v>
      </c>
      <c r="L79" s="135">
        <v>4.69083226</v>
      </c>
      <c r="M79" s="135">
        <v>4.69083226</v>
      </c>
      <c r="N79" s="135">
        <v>4.69083226</v>
      </c>
      <c r="O79" s="135">
        <v>4.69083226</v>
      </c>
      <c r="P79" s="135">
        <v>4.69083226</v>
      </c>
      <c r="Q79" s="135">
        <v>4.69083226</v>
      </c>
      <c r="R79" s="135">
        <v>4.69083226</v>
      </c>
      <c r="S79" s="135">
        <v>4.69083226</v>
      </c>
      <c r="T79" s="135">
        <v>4.69083226</v>
      </c>
      <c r="U79" s="135">
        <v>4.69083226</v>
      </c>
      <c r="V79" s="135">
        <v>4.69083226</v>
      </c>
      <c r="W79" s="135">
        <v>4.69083226</v>
      </c>
      <c r="X79" s="135">
        <v>4.69083226</v>
      </c>
      <c r="Y79" s="136">
        <v>4.69083226</v>
      </c>
    </row>
    <row r="80" spans="1:25" ht="26.25" outlineLevel="1" thickBot="1">
      <c r="A80" s="45" t="s">
        <v>138</v>
      </c>
      <c r="B80" s="134">
        <v>1006</v>
      </c>
      <c r="C80" s="135">
        <v>1006</v>
      </c>
      <c r="D80" s="135">
        <v>1006</v>
      </c>
      <c r="E80" s="135">
        <v>1006</v>
      </c>
      <c r="F80" s="135">
        <v>1006</v>
      </c>
      <c r="G80" s="135">
        <v>1006</v>
      </c>
      <c r="H80" s="135">
        <v>1006</v>
      </c>
      <c r="I80" s="135">
        <v>1006</v>
      </c>
      <c r="J80" s="135">
        <v>1006</v>
      </c>
      <c r="K80" s="135">
        <v>1006</v>
      </c>
      <c r="L80" s="135">
        <v>1006</v>
      </c>
      <c r="M80" s="135">
        <v>1006</v>
      </c>
      <c r="N80" s="135">
        <v>1006</v>
      </c>
      <c r="O80" s="135">
        <v>1006</v>
      </c>
      <c r="P80" s="135">
        <v>1006</v>
      </c>
      <c r="Q80" s="135">
        <v>1006</v>
      </c>
      <c r="R80" s="135">
        <v>1006</v>
      </c>
      <c r="S80" s="135">
        <v>1006</v>
      </c>
      <c r="T80" s="135">
        <v>1006</v>
      </c>
      <c r="U80" s="135">
        <v>1006</v>
      </c>
      <c r="V80" s="135">
        <v>1006</v>
      </c>
      <c r="W80" s="135">
        <v>1006</v>
      </c>
      <c r="X80" s="135">
        <v>1006</v>
      </c>
      <c r="Y80" s="136">
        <v>1006</v>
      </c>
    </row>
    <row r="81" spans="1:25" ht="19.5" customHeight="1" thickBot="1">
      <c r="A81" s="19">
        <v>10</v>
      </c>
      <c r="B81" s="131">
        <f>B82+B83+B84+B85+B86+B87</f>
        <v>3841.99558729</v>
      </c>
      <c r="C81" s="132">
        <f aca="true" t="shared" si="9" ref="C81:Y81">C82+C83+C84+C85+C86+C87</f>
        <v>3846.01115136</v>
      </c>
      <c r="D81" s="132">
        <f t="shared" si="9"/>
        <v>3845.14998779</v>
      </c>
      <c r="E81" s="132">
        <f t="shared" si="9"/>
        <v>3862.83559223</v>
      </c>
      <c r="F81" s="132">
        <f t="shared" si="9"/>
        <v>3869.4289415800004</v>
      </c>
      <c r="G81" s="132">
        <f t="shared" si="9"/>
        <v>3867.3410222300004</v>
      </c>
      <c r="H81" s="132">
        <f t="shared" si="9"/>
        <v>3831.27454182</v>
      </c>
      <c r="I81" s="132">
        <f t="shared" si="9"/>
        <v>3775.44485889</v>
      </c>
      <c r="J81" s="132">
        <f t="shared" si="9"/>
        <v>3750.2753551700002</v>
      </c>
      <c r="K81" s="132">
        <f t="shared" si="9"/>
        <v>3731.7065808800003</v>
      </c>
      <c r="L81" s="132">
        <f t="shared" si="9"/>
        <v>3733.71842715</v>
      </c>
      <c r="M81" s="132">
        <f t="shared" si="9"/>
        <v>3769.29640095</v>
      </c>
      <c r="N81" s="132">
        <f t="shared" si="9"/>
        <v>3817.2418390700004</v>
      </c>
      <c r="O81" s="132">
        <f t="shared" si="9"/>
        <v>3858.84935145</v>
      </c>
      <c r="P81" s="132">
        <f t="shared" si="9"/>
        <v>3868.73419954</v>
      </c>
      <c r="Q81" s="132">
        <f t="shared" si="9"/>
        <v>3862.90130915</v>
      </c>
      <c r="R81" s="132">
        <f t="shared" si="9"/>
        <v>3867.04954761</v>
      </c>
      <c r="S81" s="132">
        <f t="shared" si="9"/>
        <v>3856.82501107</v>
      </c>
      <c r="T81" s="132">
        <f t="shared" si="9"/>
        <v>3817.50092674</v>
      </c>
      <c r="U81" s="132">
        <f t="shared" si="9"/>
        <v>3796.84808376</v>
      </c>
      <c r="V81" s="132">
        <f t="shared" si="9"/>
        <v>3796.1731449500003</v>
      </c>
      <c r="W81" s="132">
        <f t="shared" si="9"/>
        <v>3793.2059587800004</v>
      </c>
      <c r="X81" s="132">
        <f t="shared" si="9"/>
        <v>3827.16204392</v>
      </c>
      <c r="Y81" s="133">
        <f t="shared" si="9"/>
        <v>3833.56372886</v>
      </c>
    </row>
    <row r="82" spans="1:25" ht="51.75" outlineLevel="2" thickBot="1">
      <c r="A82" s="9" t="s">
        <v>97</v>
      </c>
      <c r="B82" s="134">
        <v>1912.67475503</v>
      </c>
      <c r="C82" s="135">
        <v>1916.6903191</v>
      </c>
      <c r="D82" s="135">
        <v>1915.82915553</v>
      </c>
      <c r="E82" s="135">
        <v>1933.51475997</v>
      </c>
      <c r="F82" s="135">
        <v>1940.10810932</v>
      </c>
      <c r="G82" s="135">
        <v>1938.02018997</v>
      </c>
      <c r="H82" s="135">
        <v>1901.95370956</v>
      </c>
      <c r="I82" s="135">
        <v>1846.12402663</v>
      </c>
      <c r="J82" s="135">
        <v>1820.95452291</v>
      </c>
      <c r="K82" s="135">
        <v>1802.38574862</v>
      </c>
      <c r="L82" s="135">
        <v>1804.39759489</v>
      </c>
      <c r="M82" s="135">
        <v>1839.97556869</v>
      </c>
      <c r="N82" s="135">
        <v>1887.92100681</v>
      </c>
      <c r="O82" s="135">
        <v>1929.52851919</v>
      </c>
      <c r="P82" s="135">
        <v>1939.41336728</v>
      </c>
      <c r="Q82" s="135">
        <v>1933.58047689</v>
      </c>
      <c r="R82" s="135">
        <v>1937.72871535</v>
      </c>
      <c r="S82" s="135">
        <v>1927.50417881</v>
      </c>
      <c r="T82" s="135">
        <v>1888.18009448</v>
      </c>
      <c r="U82" s="135">
        <v>1867.5272515</v>
      </c>
      <c r="V82" s="135">
        <v>1866.85231269</v>
      </c>
      <c r="W82" s="135">
        <v>1863.88512652</v>
      </c>
      <c r="X82" s="135">
        <v>1897.84121166</v>
      </c>
      <c r="Y82" s="136">
        <v>1904.2428966</v>
      </c>
    </row>
    <row r="83" spans="1:25" ht="39" outlineLevel="2" thickBot="1">
      <c r="A83" s="9" t="s">
        <v>101</v>
      </c>
      <c r="B83" s="134">
        <v>31.24</v>
      </c>
      <c r="C83" s="135">
        <v>31.24</v>
      </c>
      <c r="D83" s="135">
        <v>31.24</v>
      </c>
      <c r="E83" s="135">
        <v>31.24</v>
      </c>
      <c r="F83" s="135">
        <v>31.24</v>
      </c>
      <c r="G83" s="135">
        <v>31.24</v>
      </c>
      <c r="H83" s="135">
        <v>31.24</v>
      </c>
      <c r="I83" s="135">
        <v>31.24</v>
      </c>
      <c r="J83" s="135">
        <v>31.24</v>
      </c>
      <c r="K83" s="135">
        <v>31.24</v>
      </c>
      <c r="L83" s="135">
        <v>31.24</v>
      </c>
      <c r="M83" s="135">
        <v>31.24</v>
      </c>
      <c r="N83" s="135">
        <v>31.24</v>
      </c>
      <c r="O83" s="135">
        <v>31.24</v>
      </c>
      <c r="P83" s="135">
        <v>31.24</v>
      </c>
      <c r="Q83" s="135">
        <v>31.24</v>
      </c>
      <c r="R83" s="135">
        <v>31.24</v>
      </c>
      <c r="S83" s="135">
        <v>31.24</v>
      </c>
      <c r="T83" s="135">
        <v>31.24</v>
      </c>
      <c r="U83" s="135">
        <v>31.24</v>
      </c>
      <c r="V83" s="135">
        <v>31.24</v>
      </c>
      <c r="W83" s="135">
        <v>31.24</v>
      </c>
      <c r="X83" s="135">
        <v>31.24</v>
      </c>
      <c r="Y83" s="136">
        <v>31.24</v>
      </c>
    </row>
    <row r="84" spans="1:25" ht="15" outlineLevel="2" thickBot="1">
      <c r="A84" s="9" t="s">
        <v>66</v>
      </c>
      <c r="B84" s="134">
        <v>211.27</v>
      </c>
      <c r="C84" s="135">
        <v>211.27</v>
      </c>
      <c r="D84" s="135">
        <v>211.27</v>
      </c>
      <c r="E84" s="135">
        <v>211.27</v>
      </c>
      <c r="F84" s="135">
        <v>211.27</v>
      </c>
      <c r="G84" s="135">
        <v>211.27</v>
      </c>
      <c r="H84" s="135">
        <v>211.27</v>
      </c>
      <c r="I84" s="135">
        <v>211.27</v>
      </c>
      <c r="J84" s="135">
        <v>211.27</v>
      </c>
      <c r="K84" s="135">
        <v>211.27</v>
      </c>
      <c r="L84" s="135">
        <v>211.27</v>
      </c>
      <c r="M84" s="135">
        <v>211.27</v>
      </c>
      <c r="N84" s="135">
        <v>211.27</v>
      </c>
      <c r="O84" s="135">
        <v>211.27</v>
      </c>
      <c r="P84" s="135">
        <v>211.27</v>
      </c>
      <c r="Q84" s="135">
        <v>211.27</v>
      </c>
      <c r="R84" s="135">
        <v>211.27</v>
      </c>
      <c r="S84" s="135">
        <v>211.27</v>
      </c>
      <c r="T84" s="135">
        <v>211.27</v>
      </c>
      <c r="U84" s="135">
        <v>211.27</v>
      </c>
      <c r="V84" s="135">
        <v>211.27</v>
      </c>
      <c r="W84" s="135">
        <v>211.27</v>
      </c>
      <c r="X84" s="135">
        <v>211.27</v>
      </c>
      <c r="Y84" s="136">
        <v>211.27</v>
      </c>
    </row>
    <row r="85" spans="1:25" ht="15" outlineLevel="2" thickBot="1">
      <c r="A85" s="9" t="s">
        <v>67</v>
      </c>
      <c r="B85" s="134">
        <v>676.12</v>
      </c>
      <c r="C85" s="135">
        <v>676.12</v>
      </c>
      <c r="D85" s="135">
        <v>676.12</v>
      </c>
      <c r="E85" s="135">
        <v>676.12</v>
      </c>
      <c r="F85" s="135">
        <v>676.12</v>
      </c>
      <c r="G85" s="135">
        <v>676.12</v>
      </c>
      <c r="H85" s="135">
        <v>676.12</v>
      </c>
      <c r="I85" s="135">
        <v>676.12</v>
      </c>
      <c r="J85" s="135">
        <v>676.12</v>
      </c>
      <c r="K85" s="135">
        <v>676.12</v>
      </c>
      <c r="L85" s="135">
        <v>676.12</v>
      </c>
      <c r="M85" s="135">
        <v>676.12</v>
      </c>
      <c r="N85" s="135">
        <v>676.12</v>
      </c>
      <c r="O85" s="135">
        <v>676.12</v>
      </c>
      <c r="P85" s="135">
        <v>676.12</v>
      </c>
      <c r="Q85" s="135">
        <v>676.12</v>
      </c>
      <c r="R85" s="135">
        <v>676.12</v>
      </c>
      <c r="S85" s="135">
        <v>676.12</v>
      </c>
      <c r="T85" s="135">
        <v>676.12</v>
      </c>
      <c r="U85" s="135">
        <v>676.12</v>
      </c>
      <c r="V85" s="135">
        <v>676.12</v>
      </c>
      <c r="W85" s="135">
        <v>676.12</v>
      </c>
      <c r="X85" s="135">
        <v>676.12</v>
      </c>
      <c r="Y85" s="136">
        <v>676.12</v>
      </c>
    </row>
    <row r="86" spans="1:25" ht="15" outlineLevel="2" thickBot="1">
      <c r="A86" s="9" t="s">
        <v>69</v>
      </c>
      <c r="B86" s="134">
        <v>4.69083226</v>
      </c>
      <c r="C86" s="135">
        <v>4.69083226</v>
      </c>
      <c r="D86" s="135">
        <v>4.69083226</v>
      </c>
      <c r="E86" s="135">
        <v>4.69083226</v>
      </c>
      <c r="F86" s="135">
        <v>4.69083226</v>
      </c>
      <c r="G86" s="135">
        <v>4.69083226</v>
      </c>
      <c r="H86" s="135">
        <v>4.69083226</v>
      </c>
      <c r="I86" s="135">
        <v>4.69083226</v>
      </c>
      <c r="J86" s="135">
        <v>4.69083226</v>
      </c>
      <c r="K86" s="135">
        <v>4.69083226</v>
      </c>
      <c r="L86" s="135">
        <v>4.69083226</v>
      </c>
      <c r="M86" s="135">
        <v>4.69083226</v>
      </c>
      <c r="N86" s="135">
        <v>4.69083226</v>
      </c>
      <c r="O86" s="135">
        <v>4.69083226</v>
      </c>
      <c r="P86" s="135">
        <v>4.69083226</v>
      </c>
      <c r="Q86" s="135">
        <v>4.69083226</v>
      </c>
      <c r="R86" s="135">
        <v>4.69083226</v>
      </c>
      <c r="S86" s="135">
        <v>4.69083226</v>
      </c>
      <c r="T86" s="135">
        <v>4.69083226</v>
      </c>
      <c r="U86" s="135">
        <v>4.69083226</v>
      </c>
      <c r="V86" s="135">
        <v>4.69083226</v>
      </c>
      <c r="W86" s="135">
        <v>4.69083226</v>
      </c>
      <c r="X86" s="135">
        <v>4.69083226</v>
      </c>
      <c r="Y86" s="136">
        <v>4.69083226</v>
      </c>
    </row>
    <row r="87" spans="1:25" ht="26.25" outlineLevel="1" thickBot="1">
      <c r="A87" s="45" t="s">
        <v>138</v>
      </c>
      <c r="B87" s="134">
        <v>1006</v>
      </c>
      <c r="C87" s="135">
        <v>1006</v>
      </c>
      <c r="D87" s="135">
        <v>1006</v>
      </c>
      <c r="E87" s="135">
        <v>1006</v>
      </c>
      <c r="F87" s="135">
        <v>1006</v>
      </c>
      <c r="G87" s="135">
        <v>1006</v>
      </c>
      <c r="H87" s="135">
        <v>1006</v>
      </c>
      <c r="I87" s="135">
        <v>1006</v>
      </c>
      <c r="J87" s="135">
        <v>1006</v>
      </c>
      <c r="K87" s="135">
        <v>1006</v>
      </c>
      <c r="L87" s="135">
        <v>1006</v>
      </c>
      <c r="M87" s="135">
        <v>1006</v>
      </c>
      <c r="N87" s="135">
        <v>1006</v>
      </c>
      <c r="O87" s="135">
        <v>1006</v>
      </c>
      <c r="P87" s="135">
        <v>1006</v>
      </c>
      <c r="Q87" s="135">
        <v>1006</v>
      </c>
      <c r="R87" s="135">
        <v>1006</v>
      </c>
      <c r="S87" s="135">
        <v>1006</v>
      </c>
      <c r="T87" s="135">
        <v>1006</v>
      </c>
      <c r="U87" s="135">
        <v>1006</v>
      </c>
      <c r="V87" s="135">
        <v>1006</v>
      </c>
      <c r="W87" s="135">
        <v>1006</v>
      </c>
      <c r="X87" s="135">
        <v>1006</v>
      </c>
      <c r="Y87" s="136">
        <v>1006</v>
      </c>
    </row>
    <row r="88" spans="1:25" ht="19.5" customHeight="1" thickBot="1">
      <c r="A88" s="19">
        <v>11</v>
      </c>
      <c r="B88" s="131">
        <f>B89+B90+B91+B92+B93+B94</f>
        <v>3791.43070644</v>
      </c>
      <c r="C88" s="132">
        <f aca="true" t="shared" si="10" ref="C88:Y88">C89+C90+C91+C92+C93+C94</f>
        <v>3848.0155816700003</v>
      </c>
      <c r="D88" s="132">
        <f t="shared" si="10"/>
        <v>3876.0052341</v>
      </c>
      <c r="E88" s="132">
        <f t="shared" si="10"/>
        <v>3869.58917242</v>
      </c>
      <c r="F88" s="132">
        <f t="shared" si="10"/>
        <v>3865.1031921500003</v>
      </c>
      <c r="G88" s="132">
        <f t="shared" si="10"/>
        <v>3852.8701836600003</v>
      </c>
      <c r="H88" s="132">
        <f t="shared" si="10"/>
        <v>3849.79841496</v>
      </c>
      <c r="I88" s="132">
        <f t="shared" si="10"/>
        <v>3829.4028712400004</v>
      </c>
      <c r="J88" s="132">
        <f t="shared" si="10"/>
        <v>3755.61016649</v>
      </c>
      <c r="K88" s="132">
        <f t="shared" si="10"/>
        <v>3644.86308692</v>
      </c>
      <c r="L88" s="132">
        <f t="shared" si="10"/>
        <v>3631.9043293900004</v>
      </c>
      <c r="M88" s="132">
        <f t="shared" si="10"/>
        <v>3587.2326385200004</v>
      </c>
      <c r="N88" s="132">
        <f t="shared" si="10"/>
        <v>3645.46695584</v>
      </c>
      <c r="O88" s="132">
        <f t="shared" si="10"/>
        <v>3692.5007541600003</v>
      </c>
      <c r="P88" s="132">
        <f t="shared" si="10"/>
        <v>3716.7260222500004</v>
      </c>
      <c r="Q88" s="132">
        <f t="shared" si="10"/>
        <v>3725.46216301</v>
      </c>
      <c r="R88" s="132">
        <f t="shared" si="10"/>
        <v>3734.93416187</v>
      </c>
      <c r="S88" s="132">
        <f t="shared" si="10"/>
        <v>3727.28357241</v>
      </c>
      <c r="T88" s="132">
        <f t="shared" si="10"/>
        <v>3697.36120999</v>
      </c>
      <c r="U88" s="132">
        <f t="shared" si="10"/>
        <v>3672.5901515500004</v>
      </c>
      <c r="V88" s="132">
        <f t="shared" si="10"/>
        <v>3661.11866736</v>
      </c>
      <c r="W88" s="132">
        <f t="shared" si="10"/>
        <v>3674.3156007800003</v>
      </c>
      <c r="X88" s="132">
        <f t="shared" si="10"/>
        <v>3717.8317347700004</v>
      </c>
      <c r="Y88" s="133">
        <f t="shared" si="10"/>
        <v>3761.0104315000003</v>
      </c>
    </row>
    <row r="89" spans="1:25" ht="51.75" outlineLevel="2" thickBot="1">
      <c r="A89" s="9" t="s">
        <v>97</v>
      </c>
      <c r="B89" s="134">
        <v>1862.10987418</v>
      </c>
      <c r="C89" s="135">
        <v>1918.69474941</v>
      </c>
      <c r="D89" s="135">
        <v>1946.68440184</v>
      </c>
      <c r="E89" s="135">
        <v>1940.26834016</v>
      </c>
      <c r="F89" s="135">
        <v>1935.78235989</v>
      </c>
      <c r="G89" s="135">
        <v>1923.5493514</v>
      </c>
      <c r="H89" s="135">
        <v>1920.4775827</v>
      </c>
      <c r="I89" s="135">
        <v>1900.08203898</v>
      </c>
      <c r="J89" s="135">
        <v>1826.28933423</v>
      </c>
      <c r="K89" s="135">
        <v>1715.54225466</v>
      </c>
      <c r="L89" s="135">
        <v>1702.58349713</v>
      </c>
      <c r="M89" s="135">
        <v>1657.91180626</v>
      </c>
      <c r="N89" s="135">
        <v>1716.14612358</v>
      </c>
      <c r="O89" s="135">
        <v>1763.1799219</v>
      </c>
      <c r="P89" s="135">
        <v>1787.40518999</v>
      </c>
      <c r="Q89" s="135">
        <v>1796.14133075</v>
      </c>
      <c r="R89" s="135">
        <v>1805.61332961</v>
      </c>
      <c r="S89" s="135">
        <v>1797.96274015</v>
      </c>
      <c r="T89" s="135">
        <v>1768.04037773</v>
      </c>
      <c r="U89" s="135">
        <v>1743.26931929</v>
      </c>
      <c r="V89" s="135">
        <v>1731.7978351</v>
      </c>
      <c r="W89" s="135">
        <v>1744.99476852</v>
      </c>
      <c r="X89" s="135">
        <v>1788.51090251</v>
      </c>
      <c r="Y89" s="136">
        <v>1831.68959924</v>
      </c>
    </row>
    <row r="90" spans="1:25" ht="39" outlineLevel="2" thickBot="1">
      <c r="A90" s="9" t="s">
        <v>101</v>
      </c>
      <c r="B90" s="134">
        <v>31.24</v>
      </c>
      <c r="C90" s="135">
        <v>31.24</v>
      </c>
      <c r="D90" s="135">
        <v>31.24</v>
      </c>
      <c r="E90" s="135">
        <v>31.24</v>
      </c>
      <c r="F90" s="135">
        <v>31.24</v>
      </c>
      <c r="G90" s="135">
        <v>31.24</v>
      </c>
      <c r="H90" s="135">
        <v>31.24</v>
      </c>
      <c r="I90" s="135">
        <v>31.24</v>
      </c>
      <c r="J90" s="135">
        <v>31.24</v>
      </c>
      <c r="K90" s="135">
        <v>31.24</v>
      </c>
      <c r="L90" s="135">
        <v>31.24</v>
      </c>
      <c r="M90" s="135">
        <v>31.24</v>
      </c>
      <c r="N90" s="135">
        <v>31.24</v>
      </c>
      <c r="O90" s="135">
        <v>31.24</v>
      </c>
      <c r="P90" s="135">
        <v>31.24</v>
      </c>
      <c r="Q90" s="135">
        <v>31.24</v>
      </c>
      <c r="R90" s="135">
        <v>31.24</v>
      </c>
      <c r="S90" s="135">
        <v>31.24</v>
      </c>
      <c r="T90" s="135">
        <v>31.24</v>
      </c>
      <c r="U90" s="135">
        <v>31.24</v>
      </c>
      <c r="V90" s="135">
        <v>31.24</v>
      </c>
      <c r="W90" s="135">
        <v>31.24</v>
      </c>
      <c r="X90" s="135">
        <v>31.24</v>
      </c>
      <c r="Y90" s="136">
        <v>31.24</v>
      </c>
    </row>
    <row r="91" spans="1:25" ht="15" outlineLevel="2" thickBot="1">
      <c r="A91" s="9" t="s">
        <v>66</v>
      </c>
      <c r="B91" s="134">
        <v>211.27</v>
      </c>
      <c r="C91" s="135">
        <v>211.27</v>
      </c>
      <c r="D91" s="135">
        <v>211.27</v>
      </c>
      <c r="E91" s="135">
        <v>211.27</v>
      </c>
      <c r="F91" s="135">
        <v>211.27</v>
      </c>
      <c r="G91" s="135">
        <v>211.27</v>
      </c>
      <c r="H91" s="135">
        <v>211.27</v>
      </c>
      <c r="I91" s="135">
        <v>211.27</v>
      </c>
      <c r="J91" s="135">
        <v>211.27</v>
      </c>
      <c r="K91" s="135">
        <v>211.27</v>
      </c>
      <c r="L91" s="135">
        <v>211.27</v>
      </c>
      <c r="M91" s="135">
        <v>211.27</v>
      </c>
      <c r="N91" s="135">
        <v>211.27</v>
      </c>
      <c r="O91" s="135">
        <v>211.27</v>
      </c>
      <c r="P91" s="135">
        <v>211.27</v>
      </c>
      <c r="Q91" s="135">
        <v>211.27</v>
      </c>
      <c r="R91" s="135">
        <v>211.27</v>
      </c>
      <c r="S91" s="135">
        <v>211.27</v>
      </c>
      <c r="T91" s="135">
        <v>211.27</v>
      </c>
      <c r="U91" s="135">
        <v>211.27</v>
      </c>
      <c r="V91" s="135">
        <v>211.27</v>
      </c>
      <c r="W91" s="135">
        <v>211.27</v>
      </c>
      <c r="X91" s="135">
        <v>211.27</v>
      </c>
      <c r="Y91" s="136">
        <v>211.27</v>
      </c>
    </row>
    <row r="92" spans="1:25" ht="15" outlineLevel="2" thickBot="1">
      <c r="A92" s="9" t="s">
        <v>67</v>
      </c>
      <c r="B92" s="134">
        <v>676.12</v>
      </c>
      <c r="C92" s="135">
        <v>676.12</v>
      </c>
      <c r="D92" s="135">
        <v>676.12</v>
      </c>
      <c r="E92" s="135">
        <v>676.12</v>
      </c>
      <c r="F92" s="135">
        <v>676.12</v>
      </c>
      <c r="G92" s="135">
        <v>676.12</v>
      </c>
      <c r="H92" s="135">
        <v>676.12</v>
      </c>
      <c r="I92" s="135">
        <v>676.12</v>
      </c>
      <c r="J92" s="135">
        <v>676.12</v>
      </c>
      <c r="K92" s="135">
        <v>676.12</v>
      </c>
      <c r="L92" s="135">
        <v>676.12</v>
      </c>
      <c r="M92" s="135">
        <v>676.12</v>
      </c>
      <c r="N92" s="135">
        <v>676.12</v>
      </c>
      <c r="O92" s="135">
        <v>676.12</v>
      </c>
      <c r="P92" s="135">
        <v>676.12</v>
      </c>
      <c r="Q92" s="135">
        <v>676.12</v>
      </c>
      <c r="R92" s="135">
        <v>676.12</v>
      </c>
      <c r="S92" s="135">
        <v>676.12</v>
      </c>
      <c r="T92" s="135">
        <v>676.12</v>
      </c>
      <c r="U92" s="135">
        <v>676.12</v>
      </c>
      <c r="V92" s="135">
        <v>676.12</v>
      </c>
      <c r="W92" s="135">
        <v>676.12</v>
      </c>
      <c r="X92" s="135">
        <v>676.12</v>
      </c>
      <c r="Y92" s="136">
        <v>676.12</v>
      </c>
    </row>
    <row r="93" spans="1:25" ht="15" outlineLevel="2" thickBot="1">
      <c r="A93" s="9" t="s">
        <v>69</v>
      </c>
      <c r="B93" s="134">
        <v>4.69083226</v>
      </c>
      <c r="C93" s="135">
        <v>4.69083226</v>
      </c>
      <c r="D93" s="135">
        <v>4.69083226</v>
      </c>
      <c r="E93" s="135">
        <v>4.69083226</v>
      </c>
      <c r="F93" s="135">
        <v>4.69083226</v>
      </c>
      <c r="G93" s="135">
        <v>4.69083226</v>
      </c>
      <c r="H93" s="135">
        <v>4.69083226</v>
      </c>
      <c r="I93" s="135">
        <v>4.69083226</v>
      </c>
      <c r="J93" s="135">
        <v>4.69083226</v>
      </c>
      <c r="K93" s="135">
        <v>4.69083226</v>
      </c>
      <c r="L93" s="135">
        <v>4.69083226</v>
      </c>
      <c r="M93" s="135">
        <v>4.69083226</v>
      </c>
      <c r="N93" s="135">
        <v>4.69083226</v>
      </c>
      <c r="O93" s="135">
        <v>4.69083226</v>
      </c>
      <c r="P93" s="135">
        <v>4.69083226</v>
      </c>
      <c r="Q93" s="135">
        <v>4.69083226</v>
      </c>
      <c r="R93" s="135">
        <v>4.69083226</v>
      </c>
      <c r="S93" s="135">
        <v>4.69083226</v>
      </c>
      <c r="T93" s="135">
        <v>4.69083226</v>
      </c>
      <c r="U93" s="135">
        <v>4.69083226</v>
      </c>
      <c r="V93" s="135">
        <v>4.69083226</v>
      </c>
      <c r="W93" s="135">
        <v>4.69083226</v>
      </c>
      <c r="X93" s="135">
        <v>4.69083226</v>
      </c>
      <c r="Y93" s="136">
        <v>4.69083226</v>
      </c>
    </row>
    <row r="94" spans="1:25" ht="26.25" outlineLevel="1" thickBot="1">
      <c r="A94" s="45" t="s">
        <v>138</v>
      </c>
      <c r="B94" s="134">
        <v>1006</v>
      </c>
      <c r="C94" s="135">
        <v>1006</v>
      </c>
      <c r="D94" s="135">
        <v>1006</v>
      </c>
      <c r="E94" s="135">
        <v>1006</v>
      </c>
      <c r="F94" s="135">
        <v>1006</v>
      </c>
      <c r="G94" s="135">
        <v>1006</v>
      </c>
      <c r="H94" s="135">
        <v>1006</v>
      </c>
      <c r="I94" s="135">
        <v>1006</v>
      </c>
      <c r="J94" s="135">
        <v>1006</v>
      </c>
      <c r="K94" s="135">
        <v>1006</v>
      </c>
      <c r="L94" s="135">
        <v>1006</v>
      </c>
      <c r="M94" s="135">
        <v>1006</v>
      </c>
      <c r="N94" s="135">
        <v>1006</v>
      </c>
      <c r="O94" s="135">
        <v>1006</v>
      </c>
      <c r="P94" s="135">
        <v>1006</v>
      </c>
      <c r="Q94" s="135">
        <v>1006</v>
      </c>
      <c r="R94" s="135">
        <v>1006</v>
      </c>
      <c r="S94" s="135">
        <v>1006</v>
      </c>
      <c r="T94" s="135">
        <v>1006</v>
      </c>
      <c r="U94" s="135">
        <v>1006</v>
      </c>
      <c r="V94" s="135">
        <v>1006</v>
      </c>
      <c r="W94" s="135">
        <v>1006</v>
      </c>
      <c r="X94" s="135">
        <v>1006</v>
      </c>
      <c r="Y94" s="136">
        <v>1006</v>
      </c>
    </row>
    <row r="95" spans="1:25" ht="19.5" customHeight="1" thickBot="1">
      <c r="A95" s="19">
        <v>12</v>
      </c>
      <c r="B95" s="131">
        <f>B96+B97+B98+B99+B100+B101</f>
        <v>3812.94462388</v>
      </c>
      <c r="C95" s="132">
        <f aca="true" t="shared" si="11" ref="C95:Y95">C96+C97+C98+C99+C100+C101</f>
        <v>3873.7961349700004</v>
      </c>
      <c r="D95" s="132">
        <f t="shared" si="11"/>
        <v>3903.5327342200003</v>
      </c>
      <c r="E95" s="132">
        <f t="shared" si="11"/>
        <v>3895.0584095100003</v>
      </c>
      <c r="F95" s="132">
        <f t="shared" si="11"/>
        <v>3897.9076671000003</v>
      </c>
      <c r="G95" s="132">
        <f t="shared" si="11"/>
        <v>3893.20256805</v>
      </c>
      <c r="H95" s="132">
        <f t="shared" si="11"/>
        <v>3882.2194648100003</v>
      </c>
      <c r="I95" s="132">
        <f t="shared" si="11"/>
        <v>3849.8845756700002</v>
      </c>
      <c r="J95" s="132">
        <f t="shared" si="11"/>
        <v>3823.34500702</v>
      </c>
      <c r="K95" s="132">
        <f t="shared" si="11"/>
        <v>3744.59420546</v>
      </c>
      <c r="L95" s="132">
        <f t="shared" si="11"/>
        <v>3707.0894598100003</v>
      </c>
      <c r="M95" s="132">
        <f t="shared" si="11"/>
        <v>3703.44160674</v>
      </c>
      <c r="N95" s="132">
        <f t="shared" si="11"/>
        <v>3734.48396912</v>
      </c>
      <c r="O95" s="132">
        <f t="shared" si="11"/>
        <v>3756.49441535</v>
      </c>
      <c r="P95" s="132">
        <f t="shared" si="11"/>
        <v>3774.0985201800004</v>
      </c>
      <c r="Q95" s="132">
        <f t="shared" si="11"/>
        <v>3786.46460139</v>
      </c>
      <c r="R95" s="132">
        <f t="shared" si="11"/>
        <v>3782.0419963100003</v>
      </c>
      <c r="S95" s="132">
        <f t="shared" si="11"/>
        <v>3764.59901195</v>
      </c>
      <c r="T95" s="132">
        <f t="shared" si="11"/>
        <v>3737.90561224</v>
      </c>
      <c r="U95" s="132">
        <f t="shared" si="11"/>
        <v>3712.477334</v>
      </c>
      <c r="V95" s="132">
        <f t="shared" si="11"/>
        <v>3744.34484</v>
      </c>
      <c r="W95" s="132">
        <f t="shared" si="11"/>
        <v>3750.8066072700003</v>
      </c>
      <c r="X95" s="132">
        <f t="shared" si="11"/>
        <v>3794.5864751100003</v>
      </c>
      <c r="Y95" s="133">
        <f t="shared" si="11"/>
        <v>3828.20762503</v>
      </c>
    </row>
    <row r="96" spans="1:25" ht="51.75" outlineLevel="2" thickBot="1">
      <c r="A96" s="9" t="s">
        <v>97</v>
      </c>
      <c r="B96" s="134">
        <v>1883.62379162</v>
      </c>
      <c r="C96" s="135">
        <v>1944.47530271</v>
      </c>
      <c r="D96" s="135">
        <v>1974.21190196</v>
      </c>
      <c r="E96" s="135">
        <v>1965.73757725</v>
      </c>
      <c r="F96" s="135">
        <v>1968.58683484</v>
      </c>
      <c r="G96" s="135">
        <v>1963.88173579</v>
      </c>
      <c r="H96" s="135">
        <v>1952.89863255</v>
      </c>
      <c r="I96" s="135">
        <v>1920.56374341</v>
      </c>
      <c r="J96" s="135">
        <v>1894.02417476</v>
      </c>
      <c r="K96" s="135">
        <v>1815.2733732</v>
      </c>
      <c r="L96" s="135">
        <v>1777.76862755</v>
      </c>
      <c r="M96" s="135">
        <v>1774.12077448</v>
      </c>
      <c r="N96" s="135">
        <v>1805.16313686</v>
      </c>
      <c r="O96" s="135">
        <v>1827.17358309</v>
      </c>
      <c r="P96" s="135">
        <v>1844.77768792</v>
      </c>
      <c r="Q96" s="135">
        <v>1857.14376913</v>
      </c>
      <c r="R96" s="135">
        <v>1852.72116405</v>
      </c>
      <c r="S96" s="135">
        <v>1835.27817969</v>
      </c>
      <c r="T96" s="135">
        <v>1808.58477998</v>
      </c>
      <c r="U96" s="135">
        <v>1783.15650174</v>
      </c>
      <c r="V96" s="135">
        <v>1815.02400774</v>
      </c>
      <c r="W96" s="135">
        <v>1821.48577501</v>
      </c>
      <c r="X96" s="135">
        <v>1865.26564285</v>
      </c>
      <c r="Y96" s="136">
        <v>1898.88679277</v>
      </c>
    </row>
    <row r="97" spans="1:25" ht="39" outlineLevel="2" thickBot="1">
      <c r="A97" s="9" t="s">
        <v>101</v>
      </c>
      <c r="B97" s="134">
        <v>31.24</v>
      </c>
      <c r="C97" s="135">
        <v>31.24</v>
      </c>
      <c r="D97" s="135">
        <v>31.24</v>
      </c>
      <c r="E97" s="135">
        <v>31.24</v>
      </c>
      <c r="F97" s="135">
        <v>31.24</v>
      </c>
      <c r="G97" s="135">
        <v>31.24</v>
      </c>
      <c r="H97" s="135">
        <v>31.24</v>
      </c>
      <c r="I97" s="135">
        <v>31.24</v>
      </c>
      <c r="J97" s="135">
        <v>31.24</v>
      </c>
      <c r="K97" s="135">
        <v>31.24</v>
      </c>
      <c r="L97" s="135">
        <v>31.24</v>
      </c>
      <c r="M97" s="135">
        <v>31.24</v>
      </c>
      <c r="N97" s="135">
        <v>31.24</v>
      </c>
      <c r="O97" s="135">
        <v>31.24</v>
      </c>
      <c r="P97" s="135">
        <v>31.24</v>
      </c>
      <c r="Q97" s="135">
        <v>31.24</v>
      </c>
      <c r="R97" s="135">
        <v>31.24</v>
      </c>
      <c r="S97" s="135">
        <v>31.24</v>
      </c>
      <c r="T97" s="135">
        <v>31.24</v>
      </c>
      <c r="U97" s="135">
        <v>31.24</v>
      </c>
      <c r="V97" s="135">
        <v>31.24</v>
      </c>
      <c r="W97" s="135">
        <v>31.24</v>
      </c>
      <c r="X97" s="135">
        <v>31.24</v>
      </c>
      <c r="Y97" s="136">
        <v>31.24</v>
      </c>
    </row>
    <row r="98" spans="1:25" ht="15" outlineLevel="2" thickBot="1">
      <c r="A98" s="9" t="s">
        <v>66</v>
      </c>
      <c r="B98" s="134">
        <v>211.27</v>
      </c>
      <c r="C98" s="135">
        <v>211.27</v>
      </c>
      <c r="D98" s="135">
        <v>211.27</v>
      </c>
      <c r="E98" s="135">
        <v>211.27</v>
      </c>
      <c r="F98" s="135">
        <v>211.27</v>
      </c>
      <c r="G98" s="135">
        <v>211.27</v>
      </c>
      <c r="H98" s="135">
        <v>211.27</v>
      </c>
      <c r="I98" s="135">
        <v>211.27</v>
      </c>
      <c r="J98" s="135">
        <v>211.27</v>
      </c>
      <c r="K98" s="135">
        <v>211.27</v>
      </c>
      <c r="L98" s="135">
        <v>211.27</v>
      </c>
      <c r="M98" s="135">
        <v>211.27</v>
      </c>
      <c r="N98" s="135">
        <v>211.27</v>
      </c>
      <c r="O98" s="135">
        <v>211.27</v>
      </c>
      <c r="P98" s="135">
        <v>211.27</v>
      </c>
      <c r="Q98" s="135">
        <v>211.27</v>
      </c>
      <c r="R98" s="135">
        <v>211.27</v>
      </c>
      <c r="S98" s="135">
        <v>211.27</v>
      </c>
      <c r="T98" s="135">
        <v>211.27</v>
      </c>
      <c r="U98" s="135">
        <v>211.27</v>
      </c>
      <c r="V98" s="135">
        <v>211.27</v>
      </c>
      <c r="W98" s="135">
        <v>211.27</v>
      </c>
      <c r="X98" s="135">
        <v>211.27</v>
      </c>
      <c r="Y98" s="136">
        <v>211.27</v>
      </c>
    </row>
    <row r="99" spans="1:25" ht="15" outlineLevel="2" thickBot="1">
      <c r="A99" s="9" t="s">
        <v>67</v>
      </c>
      <c r="B99" s="134">
        <v>676.12</v>
      </c>
      <c r="C99" s="135">
        <v>676.12</v>
      </c>
      <c r="D99" s="135">
        <v>676.12</v>
      </c>
      <c r="E99" s="135">
        <v>676.12</v>
      </c>
      <c r="F99" s="135">
        <v>676.12</v>
      </c>
      <c r="G99" s="135">
        <v>676.12</v>
      </c>
      <c r="H99" s="135">
        <v>676.12</v>
      </c>
      <c r="I99" s="135">
        <v>676.12</v>
      </c>
      <c r="J99" s="135">
        <v>676.12</v>
      </c>
      <c r="K99" s="135">
        <v>676.12</v>
      </c>
      <c r="L99" s="135">
        <v>676.12</v>
      </c>
      <c r="M99" s="135">
        <v>676.12</v>
      </c>
      <c r="N99" s="135">
        <v>676.12</v>
      </c>
      <c r="O99" s="135">
        <v>676.12</v>
      </c>
      <c r="P99" s="135">
        <v>676.12</v>
      </c>
      <c r="Q99" s="135">
        <v>676.12</v>
      </c>
      <c r="R99" s="135">
        <v>676.12</v>
      </c>
      <c r="S99" s="135">
        <v>676.12</v>
      </c>
      <c r="T99" s="135">
        <v>676.12</v>
      </c>
      <c r="U99" s="135">
        <v>676.12</v>
      </c>
      <c r="V99" s="135">
        <v>676.12</v>
      </c>
      <c r="W99" s="135">
        <v>676.12</v>
      </c>
      <c r="X99" s="135">
        <v>676.12</v>
      </c>
      <c r="Y99" s="136">
        <v>676.12</v>
      </c>
    </row>
    <row r="100" spans="1:25" ht="15" outlineLevel="2" thickBot="1">
      <c r="A100" s="9" t="s">
        <v>69</v>
      </c>
      <c r="B100" s="134">
        <v>4.69083226</v>
      </c>
      <c r="C100" s="135">
        <v>4.69083226</v>
      </c>
      <c r="D100" s="135">
        <v>4.69083226</v>
      </c>
      <c r="E100" s="135">
        <v>4.69083226</v>
      </c>
      <c r="F100" s="135">
        <v>4.69083226</v>
      </c>
      <c r="G100" s="135">
        <v>4.69083226</v>
      </c>
      <c r="H100" s="135">
        <v>4.69083226</v>
      </c>
      <c r="I100" s="135">
        <v>4.69083226</v>
      </c>
      <c r="J100" s="135">
        <v>4.69083226</v>
      </c>
      <c r="K100" s="135">
        <v>4.69083226</v>
      </c>
      <c r="L100" s="135">
        <v>4.69083226</v>
      </c>
      <c r="M100" s="135">
        <v>4.69083226</v>
      </c>
      <c r="N100" s="135">
        <v>4.69083226</v>
      </c>
      <c r="O100" s="135">
        <v>4.69083226</v>
      </c>
      <c r="P100" s="135">
        <v>4.69083226</v>
      </c>
      <c r="Q100" s="135">
        <v>4.69083226</v>
      </c>
      <c r="R100" s="135">
        <v>4.69083226</v>
      </c>
      <c r="S100" s="135">
        <v>4.69083226</v>
      </c>
      <c r="T100" s="135">
        <v>4.69083226</v>
      </c>
      <c r="U100" s="135">
        <v>4.69083226</v>
      </c>
      <c r="V100" s="135">
        <v>4.69083226</v>
      </c>
      <c r="W100" s="135">
        <v>4.69083226</v>
      </c>
      <c r="X100" s="135">
        <v>4.69083226</v>
      </c>
      <c r="Y100" s="136">
        <v>4.69083226</v>
      </c>
    </row>
    <row r="101" spans="1:25" ht="26.25" outlineLevel="1" thickBot="1">
      <c r="A101" s="45" t="s">
        <v>138</v>
      </c>
      <c r="B101" s="134">
        <v>1006</v>
      </c>
      <c r="C101" s="135">
        <v>1006</v>
      </c>
      <c r="D101" s="135">
        <v>1006</v>
      </c>
      <c r="E101" s="135">
        <v>1006</v>
      </c>
      <c r="F101" s="135">
        <v>1006</v>
      </c>
      <c r="G101" s="135">
        <v>1006</v>
      </c>
      <c r="H101" s="135">
        <v>1006</v>
      </c>
      <c r="I101" s="135">
        <v>1006</v>
      </c>
      <c r="J101" s="135">
        <v>1006</v>
      </c>
      <c r="K101" s="135">
        <v>1006</v>
      </c>
      <c r="L101" s="135">
        <v>1006</v>
      </c>
      <c r="M101" s="135">
        <v>1006</v>
      </c>
      <c r="N101" s="135">
        <v>1006</v>
      </c>
      <c r="O101" s="135">
        <v>1006</v>
      </c>
      <c r="P101" s="135">
        <v>1006</v>
      </c>
      <c r="Q101" s="135">
        <v>1006</v>
      </c>
      <c r="R101" s="135">
        <v>1006</v>
      </c>
      <c r="S101" s="135">
        <v>1006</v>
      </c>
      <c r="T101" s="135">
        <v>1006</v>
      </c>
      <c r="U101" s="135">
        <v>1006</v>
      </c>
      <c r="V101" s="135">
        <v>1006</v>
      </c>
      <c r="W101" s="135">
        <v>1006</v>
      </c>
      <c r="X101" s="135">
        <v>1006</v>
      </c>
      <c r="Y101" s="136">
        <v>1006</v>
      </c>
    </row>
    <row r="102" spans="1:25" ht="19.5" customHeight="1" thickBot="1">
      <c r="A102" s="19">
        <v>13</v>
      </c>
      <c r="B102" s="131">
        <f>B103+B104+B105+B106+B107+B108</f>
        <v>3822.22809228</v>
      </c>
      <c r="C102" s="132">
        <f aca="true" t="shared" si="12" ref="C102:Y102">C103+C104+C105+C106+C107+C108</f>
        <v>3856.6525500400003</v>
      </c>
      <c r="D102" s="132">
        <f t="shared" si="12"/>
        <v>3892.56615847</v>
      </c>
      <c r="E102" s="132">
        <f t="shared" si="12"/>
        <v>3894.2887468000004</v>
      </c>
      <c r="F102" s="132">
        <f t="shared" si="12"/>
        <v>3913.7920580100003</v>
      </c>
      <c r="G102" s="132">
        <f t="shared" si="12"/>
        <v>3883.5739880600004</v>
      </c>
      <c r="H102" s="132">
        <f t="shared" si="12"/>
        <v>3845.3331700400004</v>
      </c>
      <c r="I102" s="132">
        <f t="shared" si="12"/>
        <v>3813.3609004500004</v>
      </c>
      <c r="J102" s="132">
        <f t="shared" si="12"/>
        <v>3805.01688387</v>
      </c>
      <c r="K102" s="132">
        <f t="shared" si="12"/>
        <v>3759.8975252</v>
      </c>
      <c r="L102" s="132">
        <f t="shared" si="12"/>
        <v>3769.6590728</v>
      </c>
      <c r="M102" s="132">
        <f t="shared" si="12"/>
        <v>3771.03880336</v>
      </c>
      <c r="N102" s="132">
        <f t="shared" si="12"/>
        <v>3791.4997875400004</v>
      </c>
      <c r="O102" s="132">
        <f t="shared" si="12"/>
        <v>3811.70702078</v>
      </c>
      <c r="P102" s="132">
        <f t="shared" si="12"/>
        <v>3809.4847255100003</v>
      </c>
      <c r="Q102" s="132">
        <f t="shared" si="12"/>
        <v>3808.5954903700003</v>
      </c>
      <c r="R102" s="132">
        <f t="shared" si="12"/>
        <v>3801.9153775900004</v>
      </c>
      <c r="S102" s="132">
        <f t="shared" si="12"/>
        <v>3800.7597302000004</v>
      </c>
      <c r="T102" s="132">
        <f t="shared" si="12"/>
        <v>3783.1057672800002</v>
      </c>
      <c r="U102" s="132">
        <f t="shared" si="12"/>
        <v>3754.24880814</v>
      </c>
      <c r="V102" s="132">
        <f t="shared" si="12"/>
        <v>3746.1316578600004</v>
      </c>
      <c r="W102" s="132">
        <f t="shared" si="12"/>
        <v>3742.01020009</v>
      </c>
      <c r="X102" s="132">
        <f t="shared" si="12"/>
        <v>3787.37366187</v>
      </c>
      <c r="Y102" s="133">
        <f t="shared" si="12"/>
        <v>3781.84520586</v>
      </c>
    </row>
    <row r="103" spans="1:25" ht="51.75" outlineLevel="2" thickBot="1">
      <c r="A103" s="9" t="s">
        <v>97</v>
      </c>
      <c r="B103" s="134">
        <v>1892.90726002</v>
      </c>
      <c r="C103" s="135">
        <v>1927.33171778</v>
      </c>
      <c r="D103" s="135">
        <v>1963.24532621</v>
      </c>
      <c r="E103" s="135">
        <v>1964.96791454</v>
      </c>
      <c r="F103" s="135">
        <v>1984.47122575</v>
      </c>
      <c r="G103" s="135">
        <v>1954.2531558</v>
      </c>
      <c r="H103" s="135">
        <v>1916.01233778</v>
      </c>
      <c r="I103" s="135">
        <v>1884.04006819</v>
      </c>
      <c r="J103" s="135">
        <v>1875.69605161</v>
      </c>
      <c r="K103" s="135">
        <v>1830.57669294</v>
      </c>
      <c r="L103" s="135">
        <v>1840.33824054</v>
      </c>
      <c r="M103" s="135">
        <v>1841.7179711</v>
      </c>
      <c r="N103" s="135">
        <v>1862.17895528</v>
      </c>
      <c r="O103" s="135">
        <v>1882.38618852</v>
      </c>
      <c r="P103" s="135">
        <v>1880.16389325</v>
      </c>
      <c r="Q103" s="135">
        <v>1879.27465811</v>
      </c>
      <c r="R103" s="135">
        <v>1872.59454533</v>
      </c>
      <c r="S103" s="135">
        <v>1871.43889794</v>
      </c>
      <c r="T103" s="135">
        <v>1853.78493502</v>
      </c>
      <c r="U103" s="135">
        <v>1824.92797588</v>
      </c>
      <c r="V103" s="135">
        <v>1816.8108256</v>
      </c>
      <c r="W103" s="135">
        <v>1812.68936783</v>
      </c>
      <c r="X103" s="135">
        <v>1858.05282961</v>
      </c>
      <c r="Y103" s="136">
        <v>1852.5243736</v>
      </c>
    </row>
    <row r="104" spans="1:25" ht="39" outlineLevel="2" thickBot="1">
      <c r="A104" s="9" t="s">
        <v>101</v>
      </c>
      <c r="B104" s="134">
        <v>31.24</v>
      </c>
      <c r="C104" s="135">
        <v>31.24</v>
      </c>
      <c r="D104" s="135">
        <v>31.24</v>
      </c>
      <c r="E104" s="135">
        <v>31.24</v>
      </c>
      <c r="F104" s="135">
        <v>31.24</v>
      </c>
      <c r="G104" s="135">
        <v>31.24</v>
      </c>
      <c r="H104" s="135">
        <v>31.24</v>
      </c>
      <c r="I104" s="135">
        <v>31.24</v>
      </c>
      <c r="J104" s="135">
        <v>31.24</v>
      </c>
      <c r="K104" s="135">
        <v>31.24</v>
      </c>
      <c r="L104" s="135">
        <v>31.24</v>
      </c>
      <c r="M104" s="135">
        <v>31.24</v>
      </c>
      <c r="N104" s="135">
        <v>31.24</v>
      </c>
      <c r="O104" s="135">
        <v>31.24</v>
      </c>
      <c r="P104" s="135">
        <v>31.24</v>
      </c>
      <c r="Q104" s="135">
        <v>31.24</v>
      </c>
      <c r="R104" s="135">
        <v>31.24</v>
      </c>
      <c r="S104" s="135">
        <v>31.24</v>
      </c>
      <c r="T104" s="135">
        <v>31.24</v>
      </c>
      <c r="U104" s="135">
        <v>31.24</v>
      </c>
      <c r="V104" s="135">
        <v>31.24</v>
      </c>
      <c r="W104" s="135">
        <v>31.24</v>
      </c>
      <c r="X104" s="135">
        <v>31.24</v>
      </c>
      <c r="Y104" s="136">
        <v>31.24</v>
      </c>
    </row>
    <row r="105" spans="1:25" ht="15" outlineLevel="2" thickBot="1">
      <c r="A105" s="9" t="s">
        <v>66</v>
      </c>
      <c r="B105" s="134">
        <v>211.27</v>
      </c>
      <c r="C105" s="135">
        <v>211.27</v>
      </c>
      <c r="D105" s="135">
        <v>211.27</v>
      </c>
      <c r="E105" s="135">
        <v>211.27</v>
      </c>
      <c r="F105" s="135">
        <v>211.27</v>
      </c>
      <c r="G105" s="135">
        <v>211.27</v>
      </c>
      <c r="H105" s="135">
        <v>211.27</v>
      </c>
      <c r="I105" s="135">
        <v>211.27</v>
      </c>
      <c r="J105" s="135">
        <v>211.27</v>
      </c>
      <c r="K105" s="135">
        <v>211.27</v>
      </c>
      <c r="L105" s="135">
        <v>211.27</v>
      </c>
      <c r="M105" s="135">
        <v>211.27</v>
      </c>
      <c r="N105" s="135">
        <v>211.27</v>
      </c>
      <c r="O105" s="135">
        <v>211.27</v>
      </c>
      <c r="P105" s="135">
        <v>211.27</v>
      </c>
      <c r="Q105" s="135">
        <v>211.27</v>
      </c>
      <c r="R105" s="135">
        <v>211.27</v>
      </c>
      <c r="S105" s="135">
        <v>211.27</v>
      </c>
      <c r="T105" s="135">
        <v>211.27</v>
      </c>
      <c r="U105" s="135">
        <v>211.27</v>
      </c>
      <c r="V105" s="135">
        <v>211.27</v>
      </c>
      <c r="W105" s="135">
        <v>211.27</v>
      </c>
      <c r="X105" s="135">
        <v>211.27</v>
      </c>
      <c r="Y105" s="136">
        <v>211.27</v>
      </c>
    </row>
    <row r="106" spans="1:25" ht="15" outlineLevel="2" thickBot="1">
      <c r="A106" s="9" t="s">
        <v>67</v>
      </c>
      <c r="B106" s="134">
        <v>676.12</v>
      </c>
      <c r="C106" s="135">
        <v>676.12</v>
      </c>
      <c r="D106" s="135">
        <v>676.12</v>
      </c>
      <c r="E106" s="135">
        <v>676.12</v>
      </c>
      <c r="F106" s="135">
        <v>676.12</v>
      </c>
      <c r="G106" s="135">
        <v>676.12</v>
      </c>
      <c r="H106" s="135">
        <v>676.12</v>
      </c>
      <c r="I106" s="135">
        <v>676.12</v>
      </c>
      <c r="J106" s="135">
        <v>676.12</v>
      </c>
      <c r="K106" s="135">
        <v>676.12</v>
      </c>
      <c r="L106" s="135">
        <v>676.12</v>
      </c>
      <c r="M106" s="135">
        <v>676.12</v>
      </c>
      <c r="N106" s="135">
        <v>676.12</v>
      </c>
      <c r="O106" s="135">
        <v>676.12</v>
      </c>
      <c r="P106" s="135">
        <v>676.12</v>
      </c>
      <c r="Q106" s="135">
        <v>676.12</v>
      </c>
      <c r="R106" s="135">
        <v>676.12</v>
      </c>
      <c r="S106" s="135">
        <v>676.12</v>
      </c>
      <c r="T106" s="135">
        <v>676.12</v>
      </c>
      <c r="U106" s="135">
        <v>676.12</v>
      </c>
      <c r="V106" s="135">
        <v>676.12</v>
      </c>
      <c r="W106" s="135">
        <v>676.12</v>
      </c>
      <c r="X106" s="135">
        <v>676.12</v>
      </c>
      <c r="Y106" s="136">
        <v>676.12</v>
      </c>
    </row>
    <row r="107" spans="1:25" ht="15" outlineLevel="2" thickBot="1">
      <c r="A107" s="9" t="s">
        <v>69</v>
      </c>
      <c r="B107" s="134">
        <v>4.69083226</v>
      </c>
      <c r="C107" s="135">
        <v>4.69083226</v>
      </c>
      <c r="D107" s="135">
        <v>4.69083226</v>
      </c>
      <c r="E107" s="135">
        <v>4.69083226</v>
      </c>
      <c r="F107" s="135">
        <v>4.69083226</v>
      </c>
      <c r="G107" s="135">
        <v>4.69083226</v>
      </c>
      <c r="H107" s="135">
        <v>4.69083226</v>
      </c>
      <c r="I107" s="135">
        <v>4.69083226</v>
      </c>
      <c r="J107" s="135">
        <v>4.69083226</v>
      </c>
      <c r="K107" s="135">
        <v>4.69083226</v>
      </c>
      <c r="L107" s="135">
        <v>4.69083226</v>
      </c>
      <c r="M107" s="135">
        <v>4.69083226</v>
      </c>
      <c r="N107" s="135">
        <v>4.69083226</v>
      </c>
      <c r="O107" s="135">
        <v>4.69083226</v>
      </c>
      <c r="P107" s="135">
        <v>4.69083226</v>
      </c>
      <c r="Q107" s="135">
        <v>4.69083226</v>
      </c>
      <c r="R107" s="135">
        <v>4.69083226</v>
      </c>
      <c r="S107" s="135">
        <v>4.69083226</v>
      </c>
      <c r="T107" s="135">
        <v>4.69083226</v>
      </c>
      <c r="U107" s="135">
        <v>4.69083226</v>
      </c>
      <c r="V107" s="135">
        <v>4.69083226</v>
      </c>
      <c r="W107" s="135">
        <v>4.69083226</v>
      </c>
      <c r="X107" s="135">
        <v>4.69083226</v>
      </c>
      <c r="Y107" s="136">
        <v>4.69083226</v>
      </c>
    </row>
    <row r="108" spans="1:25" ht="26.25" outlineLevel="1" thickBot="1">
      <c r="A108" s="45" t="s">
        <v>138</v>
      </c>
      <c r="B108" s="134">
        <v>1006</v>
      </c>
      <c r="C108" s="135">
        <v>1006</v>
      </c>
      <c r="D108" s="135">
        <v>1006</v>
      </c>
      <c r="E108" s="135">
        <v>1006</v>
      </c>
      <c r="F108" s="135">
        <v>1006</v>
      </c>
      <c r="G108" s="135">
        <v>1006</v>
      </c>
      <c r="H108" s="135">
        <v>1006</v>
      </c>
      <c r="I108" s="135">
        <v>1006</v>
      </c>
      <c r="J108" s="135">
        <v>1006</v>
      </c>
      <c r="K108" s="135">
        <v>1006</v>
      </c>
      <c r="L108" s="135">
        <v>1006</v>
      </c>
      <c r="M108" s="135">
        <v>1006</v>
      </c>
      <c r="N108" s="135">
        <v>1006</v>
      </c>
      <c r="O108" s="135">
        <v>1006</v>
      </c>
      <c r="P108" s="135">
        <v>1006</v>
      </c>
      <c r="Q108" s="135">
        <v>1006</v>
      </c>
      <c r="R108" s="135">
        <v>1006</v>
      </c>
      <c r="S108" s="135">
        <v>1006</v>
      </c>
      <c r="T108" s="135">
        <v>1006</v>
      </c>
      <c r="U108" s="135">
        <v>1006</v>
      </c>
      <c r="V108" s="135">
        <v>1006</v>
      </c>
      <c r="W108" s="135">
        <v>1006</v>
      </c>
      <c r="X108" s="135">
        <v>1006</v>
      </c>
      <c r="Y108" s="136">
        <v>1006</v>
      </c>
    </row>
    <row r="109" spans="1:25" ht="19.5" customHeight="1" thickBot="1">
      <c r="A109" s="19">
        <v>14</v>
      </c>
      <c r="B109" s="131">
        <f>B110+B111+B112+B113+B114+B115</f>
        <v>3867.29051491</v>
      </c>
      <c r="C109" s="132">
        <f aca="true" t="shared" si="13" ref="C109:Y109">C110+C111+C112+C113+C114+C115</f>
        <v>3930.53238924</v>
      </c>
      <c r="D109" s="132">
        <f t="shared" si="13"/>
        <v>3970.36600033</v>
      </c>
      <c r="E109" s="132">
        <f t="shared" si="13"/>
        <v>3976.95181328</v>
      </c>
      <c r="F109" s="132">
        <f t="shared" si="13"/>
        <v>3976.71605383</v>
      </c>
      <c r="G109" s="132">
        <f t="shared" si="13"/>
        <v>3965.08454763</v>
      </c>
      <c r="H109" s="132">
        <f t="shared" si="13"/>
        <v>3897.94044721</v>
      </c>
      <c r="I109" s="132">
        <f t="shared" si="13"/>
        <v>3824.85213294</v>
      </c>
      <c r="J109" s="132">
        <f t="shared" si="13"/>
        <v>3830.26311979</v>
      </c>
      <c r="K109" s="132">
        <f t="shared" si="13"/>
        <v>3784.9297809000004</v>
      </c>
      <c r="L109" s="132">
        <f t="shared" si="13"/>
        <v>3769.0797634500004</v>
      </c>
      <c r="M109" s="132">
        <f t="shared" si="13"/>
        <v>3746.36179264</v>
      </c>
      <c r="N109" s="132">
        <f t="shared" si="13"/>
        <v>3785.75885581</v>
      </c>
      <c r="O109" s="132">
        <f t="shared" si="13"/>
        <v>3814.54767339</v>
      </c>
      <c r="P109" s="132">
        <f t="shared" si="13"/>
        <v>3817.97799054</v>
      </c>
      <c r="Q109" s="132">
        <f t="shared" si="13"/>
        <v>3822.01589052</v>
      </c>
      <c r="R109" s="132">
        <f t="shared" si="13"/>
        <v>3810.70478826</v>
      </c>
      <c r="S109" s="132">
        <f t="shared" si="13"/>
        <v>3786.99969848</v>
      </c>
      <c r="T109" s="132">
        <f t="shared" si="13"/>
        <v>3772.55904038</v>
      </c>
      <c r="U109" s="132">
        <f t="shared" si="13"/>
        <v>3742.1277281400003</v>
      </c>
      <c r="V109" s="132">
        <f t="shared" si="13"/>
        <v>3762.01802308</v>
      </c>
      <c r="W109" s="132">
        <f t="shared" si="13"/>
        <v>3778.98814681</v>
      </c>
      <c r="X109" s="132">
        <f t="shared" si="13"/>
        <v>3818.5514533500004</v>
      </c>
      <c r="Y109" s="133">
        <f t="shared" si="13"/>
        <v>3826.54494125</v>
      </c>
    </row>
    <row r="110" spans="1:25" ht="51.75" outlineLevel="2" thickBot="1">
      <c r="A110" s="9" t="s">
        <v>97</v>
      </c>
      <c r="B110" s="134">
        <v>1937.96968265</v>
      </c>
      <c r="C110" s="135">
        <v>2001.21155698</v>
      </c>
      <c r="D110" s="135">
        <v>2041.04516807</v>
      </c>
      <c r="E110" s="135">
        <v>2047.63098102</v>
      </c>
      <c r="F110" s="135">
        <v>2047.39522157</v>
      </c>
      <c r="G110" s="135">
        <v>2035.76371537</v>
      </c>
      <c r="H110" s="135">
        <v>1968.61961495</v>
      </c>
      <c r="I110" s="135">
        <v>1895.53130068</v>
      </c>
      <c r="J110" s="135">
        <v>1900.94228753</v>
      </c>
      <c r="K110" s="135">
        <v>1855.60894864</v>
      </c>
      <c r="L110" s="135">
        <v>1839.75893119</v>
      </c>
      <c r="M110" s="135">
        <v>1817.04096038</v>
      </c>
      <c r="N110" s="135">
        <v>1856.43802355</v>
      </c>
      <c r="O110" s="135">
        <v>1885.22684113</v>
      </c>
      <c r="P110" s="135">
        <v>1888.65715828</v>
      </c>
      <c r="Q110" s="135">
        <v>1892.69505826</v>
      </c>
      <c r="R110" s="135">
        <v>1881.383956</v>
      </c>
      <c r="S110" s="135">
        <v>1857.67886622</v>
      </c>
      <c r="T110" s="135">
        <v>1843.23820812</v>
      </c>
      <c r="U110" s="135">
        <v>1812.80689588</v>
      </c>
      <c r="V110" s="135">
        <v>1832.69719082</v>
      </c>
      <c r="W110" s="135">
        <v>1849.66731455</v>
      </c>
      <c r="X110" s="135">
        <v>1889.23062109</v>
      </c>
      <c r="Y110" s="136">
        <v>1897.22410899</v>
      </c>
    </row>
    <row r="111" spans="1:25" ht="39" outlineLevel="2" thickBot="1">
      <c r="A111" s="9" t="s">
        <v>101</v>
      </c>
      <c r="B111" s="134">
        <v>31.24</v>
      </c>
      <c r="C111" s="135">
        <v>31.24</v>
      </c>
      <c r="D111" s="135">
        <v>31.24</v>
      </c>
      <c r="E111" s="135">
        <v>31.24</v>
      </c>
      <c r="F111" s="135">
        <v>31.24</v>
      </c>
      <c r="G111" s="135">
        <v>31.24</v>
      </c>
      <c r="H111" s="135">
        <v>31.24</v>
      </c>
      <c r="I111" s="135">
        <v>31.24</v>
      </c>
      <c r="J111" s="135">
        <v>31.24</v>
      </c>
      <c r="K111" s="135">
        <v>31.24</v>
      </c>
      <c r="L111" s="135">
        <v>31.24</v>
      </c>
      <c r="M111" s="135">
        <v>31.24</v>
      </c>
      <c r="N111" s="135">
        <v>31.24</v>
      </c>
      <c r="O111" s="135">
        <v>31.24</v>
      </c>
      <c r="P111" s="135">
        <v>31.24</v>
      </c>
      <c r="Q111" s="135">
        <v>31.24</v>
      </c>
      <c r="R111" s="135">
        <v>31.24</v>
      </c>
      <c r="S111" s="135">
        <v>31.24</v>
      </c>
      <c r="T111" s="135">
        <v>31.24</v>
      </c>
      <c r="U111" s="135">
        <v>31.24</v>
      </c>
      <c r="V111" s="135">
        <v>31.24</v>
      </c>
      <c r="W111" s="135">
        <v>31.24</v>
      </c>
      <c r="X111" s="135">
        <v>31.24</v>
      </c>
      <c r="Y111" s="136">
        <v>31.24</v>
      </c>
    </row>
    <row r="112" spans="1:25" ht="15" outlineLevel="2" thickBot="1">
      <c r="A112" s="9" t="s">
        <v>66</v>
      </c>
      <c r="B112" s="134">
        <v>211.27</v>
      </c>
      <c r="C112" s="135">
        <v>211.27</v>
      </c>
      <c r="D112" s="135">
        <v>211.27</v>
      </c>
      <c r="E112" s="135">
        <v>211.27</v>
      </c>
      <c r="F112" s="135">
        <v>211.27</v>
      </c>
      <c r="G112" s="135">
        <v>211.27</v>
      </c>
      <c r="H112" s="135">
        <v>211.27</v>
      </c>
      <c r="I112" s="135">
        <v>211.27</v>
      </c>
      <c r="J112" s="135">
        <v>211.27</v>
      </c>
      <c r="K112" s="135">
        <v>211.27</v>
      </c>
      <c r="L112" s="135">
        <v>211.27</v>
      </c>
      <c r="M112" s="135">
        <v>211.27</v>
      </c>
      <c r="N112" s="135">
        <v>211.27</v>
      </c>
      <c r="O112" s="135">
        <v>211.27</v>
      </c>
      <c r="P112" s="135">
        <v>211.27</v>
      </c>
      <c r="Q112" s="135">
        <v>211.27</v>
      </c>
      <c r="R112" s="135">
        <v>211.27</v>
      </c>
      <c r="S112" s="135">
        <v>211.27</v>
      </c>
      <c r="T112" s="135">
        <v>211.27</v>
      </c>
      <c r="U112" s="135">
        <v>211.27</v>
      </c>
      <c r="V112" s="135">
        <v>211.27</v>
      </c>
      <c r="W112" s="135">
        <v>211.27</v>
      </c>
      <c r="X112" s="135">
        <v>211.27</v>
      </c>
      <c r="Y112" s="136">
        <v>211.27</v>
      </c>
    </row>
    <row r="113" spans="1:25" ht="15" outlineLevel="2" thickBot="1">
      <c r="A113" s="9" t="s">
        <v>67</v>
      </c>
      <c r="B113" s="134">
        <v>676.12</v>
      </c>
      <c r="C113" s="135">
        <v>676.12</v>
      </c>
      <c r="D113" s="135">
        <v>676.12</v>
      </c>
      <c r="E113" s="135">
        <v>676.12</v>
      </c>
      <c r="F113" s="135">
        <v>676.12</v>
      </c>
      <c r="G113" s="135">
        <v>676.12</v>
      </c>
      <c r="H113" s="135">
        <v>676.12</v>
      </c>
      <c r="I113" s="135">
        <v>676.12</v>
      </c>
      <c r="J113" s="135">
        <v>676.12</v>
      </c>
      <c r="K113" s="135">
        <v>676.12</v>
      </c>
      <c r="L113" s="135">
        <v>676.12</v>
      </c>
      <c r="M113" s="135">
        <v>676.12</v>
      </c>
      <c r="N113" s="135">
        <v>676.12</v>
      </c>
      <c r="O113" s="135">
        <v>676.12</v>
      </c>
      <c r="P113" s="135">
        <v>676.12</v>
      </c>
      <c r="Q113" s="135">
        <v>676.12</v>
      </c>
      <c r="R113" s="135">
        <v>676.12</v>
      </c>
      <c r="S113" s="135">
        <v>676.12</v>
      </c>
      <c r="T113" s="135">
        <v>676.12</v>
      </c>
      <c r="U113" s="135">
        <v>676.12</v>
      </c>
      <c r="V113" s="135">
        <v>676.12</v>
      </c>
      <c r="W113" s="135">
        <v>676.12</v>
      </c>
      <c r="X113" s="135">
        <v>676.12</v>
      </c>
      <c r="Y113" s="136">
        <v>676.12</v>
      </c>
    </row>
    <row r="114" spans="1:25" ht="15" outlineLevel="2" thickBot="1">
      <c r="A114" s="9" t="s">
        <v>69</v>
      </c>
      <c r="B114" s="134">
        <v>4.69083226</v>
      </c>
      <c r="C114" s="135">
        <v>4.69083226</v>
      </c>
      <c r="D114" s="135">
        <v>4.69083226</v>
      </c>
      <c r="E114" s="135">
        <v>4.69083226</v>
      </c>
      <c r="F114" s="135">
        <v>4.69083226</v>
      </c>
      <c r="G114" s="135">
        <v>4.69083226</v>
      </c>
      <c r="H114" s="135">
        <v>4.69083226</v>
      </c>
      <c r="I114" s="135">
        <v>4.69083226</v>
      </c>
      <c r="J114" s="135">
        <v>4.69083226</v>
      </c>
      <c r="K114" s="135">
        <v>4.69083226</v>
      </c>
      <c r="L114" s="135">
        <v>4.69083226</v>
      </c>
      <c r="M114" s="135">
        <v>4.69083226</v>
      </c>
      <c r="N114" s="135">
        <v>4.69083226</v>
      </c>
      <c r="O114" s="135">
        <v>4.69083226</v>
      </c>
      <c r="P114" s="135">
        <v>4.69083226</v>
      </c>
      <c r="Q114" s="135">
        <v>4.69083226</v>
      </c>
      <c r="R114" s="135">
        <v>4.69083226</v>
      </c>
      <c r="S114" s="135">
        <v>4.69083226</v>
      </c>
      <c r="T114" s="135">
        <v>4.69083226</v>
      </c>
      <c r="U114" s="135">
        <v>4.69083226</v>
      </c>
      <c r="V114" s="135">
        <v>4.69083226</v>
      </c>
      <c r="W114" s="135">
        <v>4.69083226</v>
      </c>
      <c r="X114" s="135">
        <v>4.69083226</v>
      </c>
      <c r="Y114" s="136">
        <v>4.69083226</v>
      </c>
    </row>
    <row r="115" spans="1:25" ht="26.25" outlineLevel="1" thickBot="1">
      <c r="A115" s="45" t="s">
        <v>138</v>
      </c>
      <c r="B115" s="134">
        <v>1006</v>
      </c>
      <c r="C115" s="135">
        <v>1006</v>
      </c>
      <c r="D115" s="135">
        <v>1006</v>
      </c>
      <c r="E115" s="135">
        <v>1006</v>
      </c>
      <c r="F115" s="135">
        <v>1006</v>
      </c>
      <c r="G115" s="135">
        <v>1006</v>
      </c>
      <c r="H115" s="135">
        <v>1006</v>
      </c>
      <c r="I115" s="135">
        <v>1006</v>
      </c>
      <c r="J115" s="135">
        <v>1006</v>
      </c>
      <c r="K115" s="135">
        <v>1006</v>
      </c>
      <c r="L115" s="135">
        <v>1006</v>
      </c>
      <c r="M115" s="135">
        <v>1006</v>
      </c>
      <c r="N115" s="135">
        <v>1006</v>
      </c>
      <c r="O115" s="135">
        <v>1006</v>
      </c>
      <c r="P115" s="135">
        <v>1006</v>
      </c>
      <c r="Q115" s="135">
        <v>1006</v>
      </c>
      <c r="R115" s="135">
        <v>1006</v>
      </c>
      <c r="S115" s="135">
        <v>1006</v>
      </c>
      <c r="T115" s="135">
        <v>1006</v>
      </c>
      <c r="U115" s="135">
        <v>1006</v>
      </c>
      <c r="V115" s="135">
        <v>1006</v>
      </c>
      <c r="W115" s="135">
        <v>1006</v>
      </c>
      <c r="X115" s="135">
        <v>1006</v>
      </c>
      <c r="Y115" s="136">
        <v>1006</v>
      </c>
    </row>
    <row r="116" spans="1:25" ht="19.5" customHeight="1" thickBot="1">
      <c r="A116" s="19">
        <v>15</v>
      </c>
      <c r="B116" s="131">
        <f>B117+B118+B119+B120+B121+B122</f>
        <v>3857.92478293</v>
      </c>
      <c r="C116" s="132">
        <f aca="true" t="shared" si="14" ref="C116:Y116">C117+C118+C119+C120+C121+C122</f>
        <v>3917.4882690000004</v>
      </c>
      <c r="D116" s="132">
        <f t="shared" si="14"/>
        <v>3950.95961133</v>
      </c>
      <c r="E116" s="132">
        <f t="shared" si="14"/>
        <v>3961.12402692</v>
      </c>
      <c r="F116" s="132">
        <f t="shared" si="14"/>
        <v>3961.90441754</v>
      </c>
      <c r="G116" s="132">
        <f t="shared" si="14"/>
        <v>3947.38677853</v>
      </c>
      <c r="H116" s="132">
        <f t="shared" si="14"/>
        <v>3873.2852853000004</v>
      </c>
      <c r="I116" s="132">
        <f t="shared" si="14"/>
        <v>3801.6871075900003</v>
      </c>
      <c r="J116" s="132">
        <f t="shared" si="14"/>
        <v>3800.15695155</v>
      </c>
      <c r="K116" s="132">
        <f t="shared" si="14"/>
        <v>3757.07083356</v>
      </c>
      <c r="L116" s="132">
        <f t="shared" si="14"/>
        <v>3746.0096076900004</v>
      </c>
      <c r="M116" s="132">
        <f t="shared" si="14"/>
        <v>3757.0948409300004</v>
      </c>
      <c r="N116" s="132">
        <f t="shared" si="14"/>
        <v>3790.81407528</v>
      </c>
      <c r="O116" s="132">
        <f t="shared" si="14"/>
        <v>3800.80120485</v>
      </c>
      <c r="P116" s="132">
        <f t="shared" si="14"/>
        <v>3807.46876534</v>
      </c>
      <c r="Q116" s="132">
        <f t="shared" si="14"/>
        <v>3821.6448421500004</v>
      </c>
      <c r="R116" s="132">
        <f t="shared" si="14"/>
        <v>3818.21127052</v>
      </c>
      <c r="S116" s="132">
        <f t="shared" si="14"/>
        <v>3799.41781635</v>
      </c>
      <c r="T116" s="132">
        <f t="shared" si="14"/>
        <v>3772.5820777400004</v>
      </c>
      <c r="U116" s="132">
        <f t="shared" si="14"/>
        <v>3736.45567521</v>
      </c>
      <c r="V116" s="132">
        <f t="shared" si="14"/>
        <v>3735.8193646000004</v>
      </c>
      <c r="W116" s="132">
        <f t="shared" si="14"/>
        <v>3750.98983037</v>
      </c>
      <c r="X116" s="132">
        <f t="shared" si="14"/>
        <v>3788.83832973</v>
      </c>
      <c r="Y116" s="133">
        <f t="shared" si="14"/>
        <v>3808.6225229</v>
      </c>
    </row>
    <row r="117" spans="1:25" ht="51.75" outlineLevel="2" thickBot="1">
      <c r="A117" s="9" t="s">
        <v>97</v>
      </c>
      <c r="B117" s="134">
        <v>1928.60395067</v>
      </c>
      <c r="C117" s="135">
        <v>1988.16743674</v>
      </c>
      <c r="D117" s="135">
        <v>2021.63877907</v>
      </c>
      <c r="E117" s="135">
        <v>2031.80319466</v>
      </c>
      <c r="F117" s="135">
        <v>2032.58358528</v>
      </c>
      <c r="G117" s="135">
        <v>2018.06594627</v>
      </c>
      <c r="H117" s="135">
        <v>1943.96445304</v>
      </c>
      <c r="I117" s="135">
        <v>1872.36627533</v>
      </c>
      <c r="J117" s="135">
        <v>1870.83611929</v>
      </c>
      <c r="K117" s="135">
        <v>1827.7500013</v>
      </c>
      <c r="L117" s="135">
        <v>1816.68877543</v>
      </c>
      <c r="M117" s="135">
        <v>1827.77400867</v>
      </c>
      <c r="N117" s="135">
        <v>1861.49324302</v>
      </c>
      <c r="O117" s="135">
        <v>1871.48037259</v>
      </c>
      <c r="P117" s="135">
        <v>1878.14793308</v>
      </c>
      <c r="Q117" s="135">
        <v>1892.32400989</v>
      </c>
      <c r="R117" s="135">
        <v>1888.89043826</v>
      </c>
      <c r="S117" s="135">
        <v>1870.09698409</v>
      </c>
      <c r="T117" s="135">
        <v>1843.26124548</v>
      </c>
      <c r="U117" s="135">
        <v>1807.13484295</v>
      </c>
      <c r="V117" s="135">
        <v>1806.49853234</v>
      </c>
      <c r="W117" s="135">
        <v>1821.66899811</v>
      </c>
      <c r="X117" s="135">
        <v>1859.51749747</v>
      </c>
      <c r="Y117" s="136">
        <v>1879.30169064</v>
      </c>
    </row>
    <row r="118" spans="1:25" ht="39" outlineLevel="2" thickBot="1">
      <c r="A118" s="9" t="s">
        <v>101</v>
      </c>
      <c r="B118" s="134">
        <v>31.24</v>
      </c>
      <c r="C118" s="135">
        <v>31.24</v>
      </c>
      <c r="D118" s="135">
        <v>31.24</v>
      </c>
      <c r="E118" s="135">
        <v>31.24</v>
      </c>
      <c r="F118" s="135">
        <v>31.24</v>
      </c>
      <c r="G118" s="135">
        <v>31.24</v>
      </c>
      <c r="H118" s="135">
        <v>31.24</v>
      </c>
      <c r="I118" s="135">
        <v>31.24</v>
      </c>
      <c r="J118" s="135">
        <v>31.24</v>
      </c>
      <c r="K118" s="135">
        <v>31.24</v>
      </c>
      <c r="L118" s="135">
        <v>31.24</v>
      </c>
      <c r="M118" s="135">
        <v>31.24</v>
      </c>
      <c r="N118" s="135">
        <v>31.24</v>
      </c>
      <c r="O118" s="135">
        <v>31.24</v>
      </c>
      <c r="P118" s="135">
        <v>31.24</v>
      </c>
      <c r="Q118" s="135">
        <v>31.24</v>
      </c>
      <c r="R118" s="135">
        <v>31.24</v>
      </c>
      <c r="S118" s="135">
        <v>31.24</v>
      </c>
      <c r="T118" s="135">
        <v>31.24</v>
      </c>
      <c r="U118" s="135">
        <v>31.24</v>
      </c>
      <c r="V118" s="135">
        <v>31.24</v>
      </c>
      <c r="W118" s="135">
        <v>31.24</v>
      </c>
      <c r="X118" s="135">
        <v>31.24</v>
      </c>
      <c r="Y118" s="136">
        <v>31.24</v>
      </c>
    </row>
    <row r="119" spans="1:25" ht="15" outlineLevel="2" thickBot="1">
      <c r="A119" s="9" t="s">
        <v>66</v>
      </c>
      <c r="B119" s="134">
        <v>211.27</v>
      </c>
      <c r="C119" s="135">
        <v>211.27</v>
      </c>
      <c r="D119" s="135">
        <v>211.27</v>
      </c>
      <c r="E119" s="135">
        <v>211.27</v>
      </c>
      <c r="F119" s="135">
        <v>211.27</v>
      </c>
      <c r="G119" s="135">
        <v>211.27</v>
      </c>
      <c r="H119" s="135">
        <v>211.27</v>
      </c>
      <c r="I119" s="135">
        <v>211.27</v>
      </c>
      <c r="J119" s="135">
        <v>211.27</v>
      </c>
      <c r="K119" s="135">
        <v>211.27</v>
      </c>
      <c r="L119" s="135">
        <v>211.27</v>
      </c>
      <c r="M119" s="135">
        <v>211.27</v>
      </c>
      <c r="N119" s="135">
        <v>211.27</v>
      </c>
      <c r="O119" s="135">
        <v>211.27</v>
      </c>
      <c r="P119" s="135">
        <v>211.27</v>
      </c>
      <c r="Q119" s="135">
        <v>211.27</v>
      </c>
      <c r="R119" s="135">
        <v>211.27</v>
      </c>
      <c r="S119" s="135">
        <v>211.27</v>
      </c>
      <c r="T119" s="135">
        <v>211.27</v>
      </c>
      <c r="U119" s="135">
        <v>211.27</v>
      </c>
      <c r="V119" s="135">
        <v>211.27</v>
      </c>
      <c r="W119" s="135">
        <v>211.27</v>
      </c>
      <c r="X119" s="135">
        <v>211.27</v>
      </c>
      <c r="Y119" s="136">
        <v>211.27</v>
      </c>
    </row>
    <row r="120" spans="1:25" ht="15" outlineLevel="2" thickBot="1">
      <c r="A120" s="9" t="s">
        <v>67</v>
      </c>
      <c r="B120" s="134">
        <v>676.12</v>
      </c>
      <c r="C120" s="135">
        <v>676.12</v>
      </c>
      <c r="D120" s="135">
        <v>676.12</v>
      </c>
      <c r="E120" s="135">
        <v>676.12</v>
      </c>
      <c r="F120" s="135">
        <v>676.12</v>
      </c>
      <c r="G120" s="135">
        <v>676.12</v>
      </c>
      <c r="H120" s="135">
        <v>676.12</v>
      </c>
      <c r="I120" s="135">
        <v>676.12</v>
      </c>
      <c r="J120" s="135">
        <v>676.12</v>
      </c>
      <c r="K120" s="135">
        <v>676.12</v>
      </c>
      <c r="L120" s="135">
        <v>676.12</v>
      </c>
      <c r="M120" s="135">
        <v>676.12</v>
      </c>
      <c r="N120" s="135">
        <v>676.12</v>
      </c>
      <c r="O120" s="135">
        <v>676.12</v>
      </c>
      <c r="P120" s="135">
        <v>676.12</v>
      </c>
      <c r="Q120" s="135">
        <v>676.12</v>
      </c>
      <c r="R120" s="135">
        <v>676.12</v>
      </c>
      <c r="S120" s="135">
        <v>676.12</v>
      </c>
      <c r="T120" s="135">
        <v>676.12</v>
      </c>
      <c r="U120" s="135">
        <v>676.12</v>
      </c>
      <c r="V120" s="135">
        <v>676.12</v>
      </c>
      <c r="W120" s="135">
        <v>676.12</v>
      </c>
      <c r="X120" s="135">
        <v>676.12</v>
      </c>
      <c r="Y120" s="136">
        <v>676.12</v>
      </c>
    </row>
    <row r="121" spans="1:25" ht="15" outlineLevel="2" thickBot="1">
      <c r="A121" s="9" t="s">
        <v>69</v>
      </c>
      <c r="B121" s="134">
        <v>4.69083226</v>
      </c>
      <c r="C121" s="135">
        <v>4.69083226</v>
      </c>
      <c r="D121" s="135">
        <v>4.69083226</v>
      </c>
      <c r="E121" s="135">
        <v>4.69083226</v>
      </c>
      <c r="F121" s="135">
        <v>4.69083226</v>
      </c>
      <c r="G121" s="135">
        <v>4.69083226</v>
      </c>
      <c r="H121" s="135">
        <v>4.69083226</v>
      </c>
      <c r="I121" s="135">
        <v>4.69083226</v>
      </c>
      <c r="J121" s="135">
        <v>4.69083226</v>
      </c>
      <c r="K121" s="135">
        <v>4.69083226</v>
      </c>
      <c r="L121" s="135">
        <v>4.69083226</v>
      </c>
      <c r="M121" s="135">
        <v>4.69083226</v>
      </c>
      <c r="N121" s="135">
        <v>4.69083226</v>
      </c>
      <c r="O121" s="135">
        <v>4.69083226</v>
      </c>
      <c r="P121" s="135">
        <v>4.69083226</v>
      </c>
      <c r="Q121" s="135">
        <v>4.69083226</v>
      </c>
      <c r="R121" s="135">
        <v>4.69083226</v>
      </c>
      <c r="S121" s="135">
        <v>4.69083226</v>
      </c>
      <c r="T121" s="135">
        <v>4.69083226</v>
      </c>
      <c r="U121" s="135">
        <v>4.69083226</v>
      </c>
      <c r="V121" s="135">
        <v>4.69083226</v>
      </c>
      <c r="W121" s="135">
        <v>4.69083226</v>
      </c>
      <c r="X121" s="135">
        <v>4.69083226</v>
      </c>
      <c r="Y121" s="136">
        <v>4.69083226</v>
      </c>
    </row>
    <row r="122" spans="1:25" ht="26.25" outlineLevel="1" thickBot="1">
      <c r="A122" s="45" t="s">
        <v>138</v>
      </c>
      <c r="B122" s="134">
        <v>1006</v>
      </c>
      <c r="C122" s="135">
        <v>1006</v>
      </c>
      <c r="D122" s="135">
        <v>1006</v>
      </c>
      <c r="E122" s="135">
        <v>1006</v>
      </c>
      <c r="F122" s="135">
        <v>1006</v>
      </c>
      <c r="G122" s="135">
        <v>1006</v>
      </c>
      <c r="H122" s="135">
        <v>1006</v>
      </c>
      <c r="I122" s="135">
        <v>1006</v>
      </c>
      <c r="J122" s="135">
        <v>1006</v>
      </c>
      <c r="K122" s="135">
        <v>1006</v>
      </c>
      <c r="L122" s="135">
        <v>1006</v>
      </c>
      <c r="M122" s="135">
        <v>1006</v>
      </c>
      <c r="N122" s="135">
        <v>1006</v>
      </c>
      <c r="O122" s="135">
        <v>1006</v>
      </c>
      <c r="P122" s="135">
        <v>1006</v>
      </c>
      <c r="Q122" s="135">
        <v>1006</v>
      </c>
      <c r="R122" s="135">
        <v>1006</v>
      </c>
      <c r="S122" s="135">
        <v>1006</v>
      </c>
      <c r="T122" s="135">
        <v>1006</v>
      </c>
      <c r="U122" s="135">
        <v>1006</v>
      </c>
      <c r="V122" s="135">
        <v>1006</v>
      </c>
      <c r="W122" s="135">
        <v>1006</v>
      </c>
      <c r="X122" s="135">
        <v>1006</v>
      </c>
      <c r="Y122" s="136">
        <v>1006</v>
      </c>
    </row>
    <row r="123" spans="1:25" ht="19.5" customHeight="1" thickBot="1">
      <c r="A123" s="19">
        <v>16</v>
      </c>
      <c r="B123" s="131">
        <f>B124+B125+B126+B127+B128+B129</f>
        <v>3814.2456722800002</v>
      </c>
      <c r="C123" s="132">
        <f aca="true" t="shared" si="15" ref="C123:Y123">C124+C125+C126+C127+C128+C129</f>
        <v>3877.9959070900004</v>
      </c>
      <c r="D123" s="132">
        <f t="shared" si="15"/>
        <v>3900.77745007</v>
      </c>
      <c r="E123" s="132">
        <f t="shared" si="15"/>
        <v>3917.59215799</v>
      </c>
      <c r="F123" s="132">
        <f t="shared" si="15"/>
        <v>3920.6777405700004</v>
      </c>
      <c r="G123" s="132">
        <f t="shared" si="15"/>
        <v>3901.5705106200003</v>
      </c>
      <c r="H123" s="132">
        <f t="shared" si="15"/>
        <v>3827.84666109</v>
      </c>
      <c r="I123" s="132">
        <f t="shared" si="15"/>
        <v>3798.2275244300004</v>
      </c>
      <c r="J123" s="132">
        <f t="shared" si="15"/>
        <v>3797.6206248800004</v>
      </c>
      <c r="K123" s="132">
        <f t="shared" si="15"/>
        <v>3785.1125770500003</v>
      </c>
      <c r="L123" s="132">
        <f t="shared" si="15"/>
        <v>3813.6511303800003</v>
      </c>
      <c r="M123" s="132">
        <f t="shared" si="15"/>
        <v>3842.54282831</v>
      </c>
      <c r="N123" s="132">
        <f t="shared" si="15"/>
        <v>3876.7521338600004</v>
      </c>
      <c r="O123" s="132">
        <f t="shared" si="15"/>
        <v>3885.2646931400004</v>
      </c>
      <c r="P123" s="132">
        <f t="shared" si="15"/>
        <v>3896.9769514500003</v>
      </c>
      <c r="Q123" s="132">
        <f t="shared" si="15"/>
        <v>3895.7328188</v>
      </c>
      <c r="R123" s="132">
        <f t="shared" si="15"/>
        <v>3909.56224651</v>
      </c>
      <c r="S123" s="132">
        <f t="shared" si="15"/>
        <v>3891.51133999</v>
      </c>
      <c r="T123" s="132">
        <f t="shared" si="15"/>
        <v>3830.9758414000003</v>
      </c>
      <c r="U123" s="132">
        <f t="shared" si="15"/>
        <v>3789.47627186</v>
      </c>
      <c r="V123" s="132">
        <f t="shared" si="15"/>
        <v>3778.9945582100004</v>
      </c>
      <c r="W123" s="132">
        <f t="shared" si="15"/>
        <v>3799.7871089500004</v>
      </c>
      <c r="X123" s="132">
        <f t="shared" si="15"/>
        <v>3781.5748743900003</v>
      </c>
      <c r="Y123" s="133">
        <f t="shared" si="15"/>
        <v>3806.7067219100004</v>
      </c>
    </row>
    <row r="124" spans="1:25" ht="51.75" outlineLevel="2" thickBot="1">
      <c r="A124" s="9" t="s">
        <v>97</v>
      </c>
      <c r="B124" s="134">
        <v>1884.92484002</v>
      </c>
      <c r="C124" s="135">
        <v>1948.67507483</v>
      </c>
      <c r="D124" s="135">
        <v>1971.45661781</v>
      </c>
      <c r="E124" s="135">
        <v>1988.27132573</v>
      </c>
      <c r="F124" s="135">
        <v>1991.35690831</v>
      </c>
      <c r="G124" s="135">
        <v>1972.24967836</v>
      </c>
      <c r="H124" s="135">
        <v>1898.52582883</v>
      </c>
      <c r="I124" s="135">
        <v>1868.90669217</v>
      </c>
      <c r="J124" s="135">
        <v>1868.29979262</v>
      </c>
      <c r="K124" s="135">
        <v>1855.79174479</v>
      </c>
      <c r="L124" s="135">
        <v>1884.33029812</v>
      </c>
      <c r="M124" s="135">
        <v>1913.22199605</v>
      </c>
      <c r="N124" s="135">
        <v>1947.4313016</v>
      </c>
      <c r="O124" s="135">
        <v>1955.94386088</v>
      </c>
      <c r="P124" s="135">
        <v>1967.65611919</v>
      </c>
      <c r="Q124" s="135">
        <v>1966.41198654</v>
      </c>
      <c r="R124" s="135">
        <v>1980.24141425</v>
      </c>
      <c r="S124" s="135">
        <v>1962.19050773</v>
      </c>
      <c r="T124" s="135">
        <v>1901.65500914</v>
      </c>
      <c r="U124" s="135">
        <v>1860.1554396</v>
      </c>
      <c r="V124" s="135">
        <v>1849.67372595</v>
      </c>
      <c r="W124" s="135">
        <v>1870.46627669</v>
      </c>
      <c r="X124" s="135">
        <v>1852.25404213</v>
      </c>
      <c r="Y124" s="136">
        <v>1877.38588965</v>
      </c>
    </row>
    <row r="125" spans="1:25" ht="39" outlineLevel="2" thickBot="1">
      <c r="A125" s="9" t="s">
        <v>101</v>
      </c>
      <c r="B125" s="134">
        <v>31.24</v>
      </c>
      <c r="C125" s="135">
        <v>31.24</v>
      </c>
      <c r="D125" s="135">
        <v>31.24</v>
      </c>
      <c r="E125" s="135">
        <v>31.24</v>
      </c>
      <c r="F125" s="135">
        <v>31.24</v>
      </c>
      <c r="G125" s="135">
        <v>31.24</v>
      </c>
      <c r="H125" s="135">
        <v>31.24</v>
      </c>
      <c r="I125" s="135">
        <v>31.24</v>
      </c>
      <c r="J125" s="135">
        <v>31.24</v>
      </c>
      <c r="K125" s="135">
        <v>31.24</v>
      </c>
      <c r="L125" s="135">
        <v>31.24</v>
      </c>
      <c r="M125" s="135">
        <v>31.24</v>
      </c>
      <c r="N125" s="135">
        <v>31.24</v>
      </c>
      <c r="O125" s="135">
        <v>31.24</v>
      </c>
      <c r="P125" s="135">
        <v>31.24</v>
      </c>
      <c r="Q125" s="135">
        <v>31.24</v>
      </c>
      <c r="R125" s="135">
        <v>31.24</v>
      </c>
      <c r="S125" s="135">
        <v>31.24</v>
      </c>
      <c r="T125" s="135">
        <v>31.24</v>
      </c>
      <c r="U125" s="135">
        <v>31.24</v>
      </c>
      <c r="V125" s="135">
        <v>31.24</v>
      </c>
      <c r="W125" s="135">
        <v>31.24</v>
      </c>
      <c r="X125" s="135">
        <v>31.24</v>
      </c>
      <c r="Y125" s="136">
        <v>31.24</v>
      </c>
    </row>
    <row r="126" spans="1:25" ht="15" outlineLevel="2" thickBot="1">
      <c r="A126" s="9" t="s">
        <v>66</v>
      </c>
      <c r="B126" s="134">
        <v>211.27</v>
      </c>
      <c r="C126" s="135">
        <v>211.27</v>
      </c>
      <c r="D126" s="135">
        <v>211.27</v>
      </c>
      <c r="E126" s="135">
        <v>211.27</v>
      </c>
      <c r="F126" s="135">
        <v>211.27</v>
      </c>
      <c r="G126" s="135">
        <v>211.27</v>
      </c>
      <c r="H126" s="135">
        <v>211.27</v>
      </c>
      <c r="I126" s="135">
        <v>211.27</v>
      </c>
      <c r="J126" s="135">
        <v>211.27</v>
      </c>
      <c r="K126" s="135">
        <v>211.27</v>
      </c>
      <c r="L126" s="135">
        <v>211.27</v>
      </c>
      <c r="M126" s="135">
        <v>211.27</v>
      </c>
      <c r="N126" s="135">
        <v>211.27</v>
      </c>
      <c r="O126" s="135">
        <v>211.27</v>
      </c>
      <c r="P126" s="135">
        <v>211.27</v>
      </c>
      <c r="Q126" s="135">
        <v>211.27</v>
      </c>
      <c r="R126" s="135">
        <v>211.27</v>
      </c>
      <c r="S126" s="135">
        <v>211.27</v>
      </c>
      <c r="T126" s="135">
        <v>211.27</v>
      </c>
      <c r="U126" s="135">
        <v>211.27</v>
      </c>
      <c r="V126" s="135">
        <v>211.27</v>
      </c>
      <c r="W126" s="135">
        <v>211.27</v>
      </c>
      <c r="X126" s="135">
        <v>211.27</v>
      </c>
      <c r="Y126" s="136">
        <v>211.27</v>
      </c>
    </row>
    <row r="127" spans="1:25" ht="15" outlineLevel="2" thickBot="1">
      <c r="A127" s="9" t="s">
        <v>67</v>
      </c>
      <c r="B127" s="134">
        <v>676.12</v>
      </c>
      <c r="C127" s="135">
        <v>676.12</v>
      </c>
      <c r="D127" s="135">
        <v>676.12</v>
      </c>
      <c r="E127" s="135">
        <v>676.12</v>
      </c>
      <c r="F127" s="135">
        <v>676.12</v>
      </c>
      <c r="G127" s="135">
        <v>676.12</v>
      </c>
      <c r="H127" s="135">
        <v>676.12</v>
      </c>
      <c r="I127" s="135">
        <v>676.12</v>
      </c>
      <c r="J127" s="135">
        <v>676.12</v>
      </c>
      <c r="K127" s="135">
        <v>676.12</v>
      </c>
      <c r="L127" s="135">
        <v>676.12</v>
      </c>
      <c r="M127" s="135">
        <v>676.12</v>
      </c>
      <c r="N127" s="135">
        <v>676.12</v>
      </c>
      <c r="O127" s="135">
        <v>676.12</v>
      </c>
      <c r="P127" s="135">
        <v>676.12</v>
      </c>
      <c r="Q127" s="135">
        <v>676.12</v>
      </c>
      <c r="R127" s="135">
        <v>676.12</v>
      </c>
      <c r="S127" s="135">
        <v>676.12</v>
      </c>
      <c r="T127" s="135">
        <v>676.12</v>
      </c>
      <c r="U127" s="135">
        <v>676.12</v>
      </c>
      <c r="V127" s="135">
        <v>676.12</v>
      </c>
      <c r="W127" s="135">
        <v>676.12</v>
      </c>
      <c r="X127" s="135">
        <v>676.12</v>
      </c>
      <c r="Y127" s="136">
        <v>676.12</v>
      </c>
    </row>
    <row r="128" spans="1:25" ht="15" outlineLevel="2" thickBot="1">
      <c r="A128" s="9" t="s">
        <v>69</v>
      </c>
      <c r="B128" s="134">
        <v>4.69083226</v>
      </c>
      <c r="C128" s="135">
        <v>4.69083226</v>
      </c>
      <c r="D128" s="135">
        <v>4.69083226</v>
      </c>
      <c r="E128" s="135">
        <v>4.69083226</v>
      </c>
      <c r="F128" s="135">
        <v>4.69083226</v>
      </c>
      <c r="G128" s="135">
        <v>4.69083226</v>
      </c>
      <c r="H128" s="135">
        <v>4.69083226</v>
      </c>
      <c r="I128" s="135">
        <v>4.69083226</v>
      </c>
      <c r="J128" s="135">
        <v>4.69083226</v>
      </c>
      <c r="K128" s="135">
        <v>4.69083226</v>
      </c>
      <c r="L128" s="135">
        <v>4.69083226</v>
      </c>
      <c r="M128" s="135">
        <v>4.69083226</v>
      </c>
      <c r="N128" s="135">
        <v>4.69083226</v>
      </c>
      <c r="O128" s="135">
        <v>4.69083226</v>
      </c>
      <c r="P128" s="135">
        <v>4.69083226</v>
      </c>
      <c r="Q128" s="135">
        <v>4.69083226</v>
      </c>
      <c r="R128" s="135">
        <v>4.69083226</v>
      </c>
      <c r="S128" s="135">
        <v>4.69083226</v>
      </c>
      <c r="T128" s="135">
        <v>4.69083226</v>
      </c>
      <c r="U128" s="135">
        <v>4.69083226</v>
      </c>
      <c r="V128" s="135">
        <v>4.69083226</v>
      </c>
      <c r="W128" s="135">
        <v>4.69083226</v>
      </c>
      <c r="X128" s="135">
        <v>4.69083226</v>
      </c>
      <c r="Y128" s="136">
        <v>4.69083226</v>
      </c>
    </row>
    <row r="129" spans="1:25" ht="26.25" outlineLevel="1" thickBot="1">
      <c r="A129" s="45" t="s">
        <v>138</v>
      </c>
      <c r="B129" s="134">
        <v>1006</v>
      </c>
      <c r="C129" s="135">
        <v>1006</v>
      </c>
      <c r="D129" s="135">
        <v>1006</v>
      </c>
      <c r="E129" s="135">
        <v>1006</v>
      </c>
      <c r="F129" s="135">
        <v>1006</v>
      </c>
      <c r="G129" s="135">
        <v>1006</v>
      </c>
      <c r="H129" s="135">
        <v>1006</v>
      </c>
      <c r="I129" s="135">
        <v>1006</v>
      </c>
      <c r="J129" s="135">
        <v>1006</v>
      </c>
      <c r="K129" s="135">
        <v>1006</v>
      </c>
      <c r="L129" s="135">
        <v>1006</v>
      </c>
      <c r="M129" s="135">
        <v>1006</v>
      </c>
      <c r="N129" s="135">
        <v>1006</v>
      </c>
      <c r="O129" s="135">
        <v>1006</v>
      </c>
      <c r="P129" s="135">
        <v>1006</v>
      </c>
      <c r="Q129" s="135">
        <v>1006</v>
      </c>
      <c r="R129" s="135">
        <v>1006</v>
      </c>
      <c r="S129" s="135">
        <v>1006</v>
      </c>
      <c r="T129" s="135">
        <v>1006</v>
      </c>
      <c r="U129" s="135">
        <v>1006</v>
      </c>
      <c r="V129" s="135">
        <v>1006</v>
      </c>
      <c r="W129" s="135">
        <v>1006</v>
      </c>
      <c r="X129" s="135">
        <v>1006</v>
      </c>
      <c r="Y129" s="136">
        <v>1006</v>
      </c>
    </row>
    <row r="130" spans="1:25" ht="19.5" customHeight="1" thickBot="1">
      <c r="A130" s="19">
        <v>17</v>
      </c>
      <c r="B130" s="131">
        <f>B131+B132+B133+B134+B135+B136</f>
        <v>3861.6385891</v>
      </c>
      <c r="C130" s="132">
        <f aca="true" t="shared" si="16" ref="C130:Y130">C131+C132+C133+C134+C135+C136</f>
        <v>3911.64272927</v>
      </c>
      <c r="D130" s="132">
        <f t="shared" si="16"/>
        <v>3912.3386548900003</v>
      </c>
      <c r="E130" s="132">
        <f t="shared" si="16"/>
        <v>3905.1765766900003</v>
      </c>
      <c r="F130" s="132">
        <f t="shared" si="16"/>
        <v>3912.46250743</v>
      </c>
      <c r="G130" s="132">
        <f t="shared" si="16"/>
        <v>3897.4520683</v>
      </c>
      <c r="H130" s="132">
        <f t="shared" si="16"/>
        <v>3852.9463546200004</v>
      </c>
      <c r="I130" s="132">
        <f t="shared" si="16"/>
        <v>3775.6170974600004</v>
      </c>
      <c r="J130" s="132">
        <f t="shared" si="16"/>
        <v>3779.5967209100004</v>
      </c>
      <c r="K130" s="132">
        <f t="shared" si="16"/>
        <v>3772.5714877100004</v>
      </c>
      <c r="L130" s="132">
        <f t="shared" si="16"/>
        <v>3769.2896462000003</v>
      </c>
      <c r="M130" s="132">
        <f t="shared" si="16"/>
        <v>3783.29277996</v>
      </c>
      <c r="N130" s="132">
        <f t="shared" si="16"/>
        <v>3815.99141279</v>
      </c>
      <c r="O130" s="132">
        <f t="shared" si="16"/>
        <v>3836.99447124</v>
      </c>
      <c r="P130" s="132">
        <f t="shared" si="16"/>
        <v>3842.2671605</v>
      </c>
      <c r="Q130" s="132">
        <f t="shared" si="16"/>
        <v>3859.68805065</v>
      </c>
      <c r="R130" s="132">
        <f t="shared" si="16"/>
        <v>3861.19589971</v>
      </c>
      <c r="S130" s="132">
        <f t="shared" si="16"/>
        <v>3851.9892486400004</v>
      </c>
      <c r="T130" s="132">
        <f t="shared" si="16"/>
        <v>3828.92169082</v>
      </c>
      <c r="U130" s="132">
        <f t="shared" si="16"/>
        <v>3801.95614178</v>
      </c>
      <c r="V130" s="132">
        <f t="shared" si="16"/>
        <v>3798.2075703600003</v>
      </c>
      <c r="W130" s="132">
        <f t="shared" si="16"/>
        <v>3800.9052601400003</v>
      </c>
      <c r="X130" s="132">
        <f t="shared" si="16"/>
        <v>3847.25527516</v>
      </c>
      <c r="Y130" s="133">
        <f t="shared" si="16"/>
        <v>3891.92909816</v>
      </c>
    </row>
    <row r="131" spans="1:25" ht="51.75" outlineLevel="2" thickBot="1">
      <c r="A131" s="9" t="s">
        <v>97</v>
      </c>
      <c r="B131" s="134">
        <v>1932.31775684</v>
      </c>
      <c r="C131" s="135">
        <v>1982.32189701</v>
      </c>
      <c r="D131" s="135">
        <v>1983.01782263</v>
      </c>
      <c r="E131" s="135">
        <v>1975.85574443</v>
      </c>
      <c r="F131" s="135">
        <v>1983.14167517</v>
      </c>
      <c r="G131" s="135">
        <v>1968.13123604</v>
      </c>
      <c r="H131" s="135">
        <v>1923.62552236</v>
      </c>
      <c r="I131" s="135">
        <v>1846.2962652</v>
      </c>
      <c r="J131" s="135">
        <v>1850.27588865</v>
      </c>
      <c r="K131" s="135">
        <v>1843.25065545</v>
      </c>
      <c r="L131" s="135">
        <v>1839.96881394</v>
      </c>
      <c r="M131" s="135">
        <v>1853.9719477</v>
      </c>
      <c r="N131" s="135">
        <v>1886.67058053</v>
      </c>
      <c r="O131" s="135">
        <v>1907.67363898</v>
      </c>
      <c r="P131" s="135">
        <v>1912.94632824</v>
      </c>
      <c r="Q131" s="135">
        <v>1930.36721839</v>
      </c>
      <c r="R131" s="135">
        <v>1931.87506745</v>
      </c>
      <c r="S131" s="135">
        <v>1922.66841638</v>
      </c>
      <c r="T131" s="135">
        <v>1899.60085856</v>
      </c>
      <c r="U131" s="135">
        <v>1872.63530952</v>
      </c>
      <c r="V131" s="135">
        <v>1868.8867381</v>
      </c>
      <c r="W131" s="135">
        <v>1871.58442788</v>
      </c>
      <c r="X131" s="135">
        <v>1917.9344429</v>
      </c>
      <c r="Y131" s="136">
        <v>1962.6082659</v>
      </c>
    </row>
    <row r="132" spans="1:25" ht="39" outlineLevel="2" thickBot="1">
      <c r="A132" s="9" t="s">
        <v>101</v>
      </c>
      <c r="B132" s="134">
        <v>31.24</v>
      </c>
      <c r="C132" s="135">
        <v>31.24</v>
      </c>
      <c r="D132" s="135">
        <v>31.24</v>
      </c>
      <c r="E132" s="135">
        <v>31.24</v>
      </c>
      <c r="F132" s="135">
        <v>31.24</v>
      </c>
      <c r="G132" s="135">
        <v>31.24</v>
      </c>
      <c r="H132" s="135">
        <v>31.24</v>
      </c>
      <c r="I132" s="135">
        <v>31.24</v>
      </c>
      <c r="J132" s="135">
        <v>31.24</v>
      </c>
      <c r="K132" s="135">
        <v>31.24</v>
      </c>
      <c r="L132" s="135">
        <v>31.24</v>
      </c>
      <c r="M132" s="135">
        <v>31.24</v>
      </c>
      <c r="N132" s="135">
        <v>31.24</v>
      </c>
      <c r="O132" s="135">
        <v>31.24</v>
      </c>
      <c r="P132" s="135">
        <v>31.24</v>
      </c>
      <c r="Q132" s="135">
        <v>31.24</v>
      </c>
      <c r="R132" s="135">
        <v>31.24</v>
      </c>
      <c r="S132" s="135">
        <v>31.24</v>
      </c>
      <c r="T132" s="135">
        <v>31.24</v>
      </c>
      <c r="U132" s="135">
        <v>31.24</v>
      </c>
      <c r="V132" s="135">
        <v>31.24</v>
      </c>
      <c r="W132" s="135">
        <v>31.24</v>
      </c>
      <c r="X132" s="135">
        <v>31.24</v>
      </c>
      <c r="Y132" s="136">
        <v>31.24</v>
      </c>
    </row>
    <row r="133" spans="1:25" ht="15" outlineLevel="2" thickBot="1">
      <c r="A133" s="9" t="s">
        <v>66</v>
      </c>
      <c r="B133" s="134">
        <v>211.27</v>
      </c>
      <c r="C133" s="135">
        <v>211.27</v>
      </c>
      <c r="D133" s="135">
        <v>211.27</v>
      </c>
      <c r="E133" s="135">
        <v>211.27</v>
      </c>
      <c r="F133" s="135">
        <v>211.27</v>
      </c>
      <c r="G133" s="135">
        <v>211.27</v>
      </c>
      <c r="H133" s="135">
        <v>211.27</v>
      </c>
      <c r="I133" s="135">
        <v>211.27</v>
      </c>
      <c r="J133" s="135">
        <v>211.27</v>
      </c>
      <c r="K133" s="135">
        <v>211.27</v>
      </c>
      <c r="L133" s="135">
        <v>211.27</v>
      </c>
      <c r="M133" s="135">
        <v>211.27</v>
      </c>
      <c r="N133" s="135">
        <v>211.27</v>
      </c>
      <c r="O133" s="135">
        <v>211.27</v>
      </c>
      <c r="P133" s="135">
        <v>211.27</v>
      </c>
      <c r="Q133" s="135">
        <v>211.27</v>
      </c>
      <c r="R133" s="135">
        <v>211.27</v>
      </c>
      <c r="S133" s="135">
        <v>211.27</v>
      </c>
      <c r="T133" s="135">
        <v>211.27</v>
      </c>
      <c r="U133" s="135">
        <v>211.27</v>
      </c>
      <c r="V133" s="135">
        <v>211.27</v>
      </c>
      <c r="W133" s="135">
        <v>211.27</v>
      </c>
      <c r="X133" s="135">
        <v>211.27</v>
      </c>
      <c r="Y133" s="136">
        <v>211.27</v>
      </c>
    </row>
    <row r="134" spans="1:25" ht="15" outlineLevel="2" thickBot="1">
      <c r="A134" s="9" t="s">
        <v>67</v>
      </c>
      <c r="B134" s="134">
        <v>676.12</v>
      </c>
      <c r="C134" s="135">
        <v>676.12</v>
      </c>
      <c r="D134" s="135">
        <v>676.12</v>
      </c>
      <c r="E134" s="135">
        <v>676.12</v>
      </c>
      <c r="F134" s="135">
        <v>676.12</v>
      </c>
      <c r="G134" s="135">
        <v>676.12</v>
      </c>
      <c r="H134" s="135">
        <v>676.12</v>
      </c>
      <c r="I134" s="135">
        <v>676.12</v>
      </c>
      <c r="J134" s="135">
        <v>676.12</v>
      </c>
      <c r="K134" s="135">
        <v>676.12</v>
      </c>
      <c r="L134" s="135">
        <v>676.12</v>
      </c>
      <c r="M134" s="135">
        <v>676.12</v>
      </c>
      <c r="N134" s="135">
        <v>676.12</v>
      </c>
      <c r="O134" s="135">
        <v>676.12</v>
      </c>
      <c r="P134" s="135">
        <v>676.12</v>
      </c>
      <c r="Q134" s="135">
        <v>676.12</v>
      </c>
      <c r="R134" s="135">
        <v>676.12</v>
      </c>
      <c r="S134" s="135">
        <v>676.12</v>
      </c>
      <c r="T134" s="135">
        <v>676.12</v>
      </c>
      <c r="U134" s="135">
        <v>676.12</v>
      </c>
      <c r="V134" s="135">
        <v>676.12</v>
      </c>
      <c r="W134" s="135">
        <v>676.12</v>
      </c>
      <c r="X134" s="135">
        <v>676.12</v>
      </c>
      <c r="Y134" s="136">
        <v>676.12</v>
      </c>
    </row>
    <row r="135" spans="1:25" ht="15" outlineLevel="2" thickBot="1">
      <c r="A135" s="9" t="s">
        <v>69</v>
      </c>
      <c r="B135" s="134">
        <v>4.69083226</v>
      </c>
      <c r="C135" s="135">
        <v>4.69083226</v>
      </c>
      <c r="D135" s="135">
        <v>4.69083226</v>
      </c>
      <c r="E135" s="135">
        <v>4.69083226</v>
      </c>
      <c r="F135" s="135">
        <v>4.69083226</v>
      </c>
      <c r="G135" s="135">
        <v>4.69083226</v>
      </c>
      <c r="H135" s="135">
        <v>4.69083226</v>
      </c>
      <c r="I135" s="135">
        <v>4.69083226</v>
      </c>
      <c r="J135" s="135">
        <v>4.69083226</v>
      </c>
      <c r="K135" s="135">
        <v>4.69083226</v>
      </c>
      <c r="L135" s="135">
        <v>4.69083226</v>
      </c>
      <c r="M135" s="135">
        <v>4.69083226</v>
      </c>
      <c r="N135" s="135">
        <v>4.69083226</v>
      </c>
      <c r="O135" s="135">
        <v>4.69083226</v>
      </c>
      <c r="P135" s="135">
        <v>4.69083226</v>
      </c>
      <c r="Q135" s="135">
        <v>4.69083226</v>
      </c>
      <c r="R135" s="135">
        <v>4.69083226</v>
      </c>
      <c r="S135" s="135">
        <v>4.69083226</v>
      </c>
      <c r="T135" s="135">
        <v>4.69083226</v>
      </c>
      <c r="U135" s="135">
        <v>4.69083226</v>
      </c>
      <c r="V135" s="135">
        <v>4.69083226</v>
      </c>
      <c r="W135" s="135">
        <v>4.69083226</v>
      </c>
      <c r="X135" s="135">
        <v>4.69083226</v>
      </c>
      <c r="Y135" s="136">
        <v>4.69083226</v>
      </c>
    </row>
    <row r="136" spans="1:25" ht="26.25" outlineLevel="1" thickBot="1">
      <c r="A136" s="45" t="s">
        <v>138</v>
      </c>
      <c r="B136" s="134">
        <v>1006</v>
      </c>
      <c r="C136" s="135">
        <v>1006</v>
      </c>
      <c r="D136" s="135">
        <v>1006</v>
      </c>
      <c r="E136" s="135">
        <v>1006</v>
      </c>
      <c r="F136" s="135">
        <v>1006</v>
      </c>
      <c r="G136" s="135">
        <v>1006</v>
      </c>
      <c r="H136" s="135">
        <v>1006</v>
      </c>
      <c r="I136" s="135">
        <v>1006</v>
      </c>
      <c r="J136" s="135">
        <v>1006</v>
      </c>
      <c r="K136" s="135">
        <v>1006</v>
      </c>
      <c r="L136" s="135">
        <v>1006</v>
      </c>
      <c r="M136" s="135">
        <v>1006</v>
      </c>
      <c r="N136" s="135">
        <v>1006</v>
      </c>
      <c r="O136" s="135">
        <v>1006</v>
      </c>
      <c r="P136" s="135">
        <v>1006</v>
      </c>
      <c r="Q136" s="135">
        <v>1006</v>
      </c>
      <c r="R136" s="135">
        <v>1006</v>
      </c>
      <c r="S136" s="135">
        <v>1006</v>
      </c>
      <c r="T136" s="135">
        <v>1006</v>
      </c>
      <c r="U136" s="135">
        <v>1006</v>
      </c>
      <c r="V136" s="135">
        <v>1006</v>
      </c>
      <c r="W136" s="135">
        <v>1006</v>
      </c>
      <c r="X136" s="135">
        <v>1006</v>
      </c>
      <c r="Y136" s="136">
        <v>1006</v>
      </c>
    </row>
    <row r="137" spans="1:25" ht="19.5" customHeight="1" thickBot="1">
      <c r="A137" s="19">
        <v>18</v>
      </c>
      <c r="B137" s="131">
        <f>B138+B139+B140+B141+B142+B143</f>
        <v>3740.4472977</v>
      </c>
      <c r="C137" s="132">
        <f aca="true" t="shared" si="17" ref="C137:Y137">C138+C139+C140+C141+C142+C143</f>
        <v>3793.95129131</v>
      </c>
      <c r="D137" s="132">
        <f t="shared" si="17"/>
        <v>3822.1915827400003</v>
      </c>
      <c r="E137" s="132">
        <f t="shared" si="17"/>
        <v>3824.2060932900004</v>
      </c>
      <c r="F137" s="132">
        <f t="shared" si="17"/>
        <v>3845.2170056500004</v>
      </c>
      <c r="G137" s="132">
        <f t="shared" si="17"/>
        <v>3823.87346981</v>
      </c>
      <c r="H137" s="132">
        <f t="shared" si="17"/>
        <v>3823.4870389700004</v>
      </c>
      <c r="I137" s="132">
        <f t="shared" si="17"/>
        <v>3804.15529761</v>
      </c>
      <c r="J137" s="132">
        <f t="shared" si="17"/>
        <v>3757.2549759900003</v>
      </c>
      <c r="K137" s="132">
        <f t="shared" si="17"/>
        <v>3685.4243051900003</v>
      </c>
      <c r="L137" s="132">
        <f t="shared" si="17"/>
        <v>3623.94370052</v>
      </c>
      <c r="M137" s="132">
        <f t="shared" si="17"/>
        <v>3610.61915601</v>
      </c>
      <c r="N137" s="132">
        <f t="shared" si="17"/>
        <v>3645.8455361700003</v>
      </c>
      <c r="O137" s="132">
        <f t="shared" si="17"/>
        <v>3619.7460163200003</v>
      </c>
      <c r="P137" s="132">
        <f t="shared" si="17"/>
        <v>3638.9001722900002</v>
      </c>
      <c r="Q137" s="132">
        <f t="shared" si="17"/>
        <v>3649.64348199</v>
      </c>
      <c r="R137" s="132">
        <f t="shared" si="17"/>
        <v>3706.1332654800003</v>
      </c>
      <c r="S137" s="132">
        <f t="shared" si="17"/>
        <v>3667.9409701900004</v>
      </c>
      <c r="T137" s="132">
        <f t="shared" si="17"/>
        <v>3660.5898419100004</v>
      </c>
      <c r="U137" s="132">
        <f t="shared" si="17"/>
        <v>3648.52632785</v>
      </c>
      <c r="V137" s="132">
        <f t="shared" si="17"/>
        <v>3608.9787883800004</v>
      </c>
      <c r="W137" s="132">
        <f t="shared" si="17"/>
        <v>3620.7452040400003</v>
      </c>
      <c r="X137" s="132">
        <f t="shared" si="17"/>
        <v>3660.14891105</v>
      </c>
      <c r="Y137" s="133">
        <f t="shared" si="17"/>
        <v>3684.3996554600003</v>
      </c>
    </row>
    <row r="138" spans="1:25" ht="51.75" outlineLevel="2" thickBot="1">
      <c r="A138" s="9" t="s">
        <v>97</v>
      </c>
      <c r="B138" s="134">
        <v>1811.12646544</v>
      </c>
      <c r="C138" s="135">
        <v>1864.63045905</v>
      </c>
      <c r="D138" s="135">
        <v>1892.87075048</v>
      </c>
      <c r="E138" s="135">
        <v>1894.88526103</v>
      </c>
      <c r="F138" s="135">
        <v>1915.89617339</v>
      </c>
      <c r="G138" s="135">
        <v>1894.55263755</v>
      </c>
      <c r="H138" s="135">
        <v>1894.16620671</v>
      </c>
      <c r="I138" s="135">
        <v>1874.83446535</v>
      </c>
      <c r="J138" s="135">
        <v>1827.93414373</v>
      </c>
      <c r="K138" s="135">
        <v>1756.10347293</v>
      </c>
      <c r="L138" s="135">
        <v>1694.62286826</v>
      </c>
      <c r="M138" s="135">
        <v>1681.29832375</v>
      </c>
      <c r="N138" s="135">
        <v>1716.52470391</v>
      </c>
      <c r="O138" s="135">
        <v>1690.42518406</v>
      </c>
      <c r="P138" s="135">
        <v>1709.57934003</v>
      </c>
      <c r="Q138" s="135">
        <v>1720.32264973</v>
      </c>
      <c r="R138" s="135">
        <v>1776.81243322</v>
      </c>
      <c r="S138" s="135">
        <v>1738.62013793</v>
      </c>
      <c r="T138" s="135">
        <v>1731.26900965</v>
      </c>
      <c r="U138" s="135">
        <v>1719.20549559</v>
      </c>
      <c r="V138" s="135">
        <v>1679.65795612</v>
      </c>
      <c r="W138" s="135">
        <v>1691.42437178</v>
      </c>
      <c r="X138" s="135">
        <v>1730.82807879</v>
      </c>
      <c r="Y138" s="136">
        <v>1755.0788232</v>
      </c>
    </row>
    <row r="139" spans="1:25" ht="39" outlineLevel="2" thickBot="1">
      <c r="A139" s="9" t="s">
        <v>101</v>
      </c>
      <c r="B139" s="134">
        <v>31.24</v>
      </c>
      <c r="C139" s="135">
        <v>31.24</v>
      </c>
      <c r="D139" s="135">
        <v>31.24</v>
      </c>
      <c r="E139" s="135">
        <v>31.24</v>
      </c>
      <c r="F139" s="135">
        <v>31.24</v>
      </c>
      <c r="G139" s="135">
        <v>31.24</v>
      </c>
      <c r="H139" s="135">
        <v>31.24</v>
      </c>
      <c r="I139" s="135">
        <v>31.24</v>
      </c>
      <c r="J139" s="135">
        <v>31.24</v>
      </c>
      <c r="K139" s="135">
        <v>31.24</v>
      </c>
      <c r="L139" s="135">
        <v>31.24</v>
      </c>
      <c r="M139" s="135">
        <v>31.24</v>
      </c>
      <c r="N139" s="135">
        <v>31.24</v>
      </c>
      <c r="O139" s="135">
        <v>31.24</v>
      </c>
      <c r="P139" s="135">
        <v>31.24</v>
      </c>
      <c r="Q139" s="135">
        <v>31.24</v>
      </c>
      <c r="R139" s="135">
        <v>31.24</v>
      </c>
      <c r="S139" s="135">
        <v>31.24</v>
      </c>
      <c r="T139" s="135">
        <v>31.24</v>
      </c>
      <c r="U139" s="135">
        <v>31.24</v>
      </c>
      <c r="V139" s="135">
        <v>31.24</v>
      </c>
      <c r="W139" s="135">
        <v>31.24</v>
      </c>
      <c r="X139" s="135">
        <v>31.24</v>
      </c>
      <c r="Y139" s="136">
        <v>31.24</v>
      </c>
    </row>
    <row r="140" spans="1:25" ht="15" outlineLevel="2" thickBot="1">
      <c r="A140" s="9" t="s">
        <v>66</v>
      </c>
      <c r="B140" s="134">
        <v>211.27</v>
      </c>
      <c r="C140" s="135">
        <v>211.27</v>
      </c>
      <c r="D140" s="135">
        <v>211.27</v>
      </c>
      <c r="E140" s="135">
        <v>211.27</v>
      </c>
      <c r="F140" s="135">
        <v>211.27</v>
      </c>
      <c r="G140" s="135">
        <v>211.27</v>
      </c>
      <c r="H140" s="135">
        <v>211.27</v>
      </c>
      <c r="I140" s="135">
        <v>211.27</v>
      </c>
      <c r="J140" s="135">
        <v>211.27</v>
      </c>
      <c r="K140" s="135">
        <v>211.27</v>
      </c>
      <c r="L140" s="135">
        <v>211.27</v>
      </c>
      <c r="M140" s="135">
        <v>211.27</v>
      </c>
      <c r="N140" s="135">
        <v>211.27</v>
      </c>
      <c r="O140" s="135">
        <v>211.27</v>
      </c>
      <c r="P140" s="135">
        <v>211.27</v>
      </c>
      <c r="Q140" s="135">
        <v>211.27</v>
      </c>
      <c r="R140" s="135">
        <v>211.27</v>
      </c>
      <c r="S140" s="135">
        <v>211.27</v>
      </c>
      <c r="T140" s="135">
        <v>211.27</v>
      </c>
      <c r="U140" s="135">
        <v>211.27</v>
      </c>
      <c r="V140" s="135">
        <v>211.27</v>
      </c>
      <c r="W140" s="135">
        <v>211.27</v>
      </c>
      <c r="X140" s="135">
        <v>211.27</v>
      </c>
      <c r="Y140" s="136">
        <v>211.27</v>
      </c>
    </row>
    <row r="141" spans="1:25" ht="15" outlineLevel="2" thickBot="1">
      <c r="A141" s="9" t="s">
        <v>67</v>
      </c>
      <c r="B141" s="134">
        <v>676.12</v>
      </c>
      <c r="C141" s="135">
        <v>676.12</v>
      </c>
      <c r="D141" s="135">
        <v>676.12</v>
      </c>
      <c r="E141" s="135">
        <v>676.12</v>
      </c>
      <c r="F141" s="135">
        <v>676.12</v>
      </c>
      <c r="G141" s="135">
        <v>676.12</v>
      </c>
      <c r="H141" s="135">
        <v>676.12</v>
      </c>
      <c r="I141" s="135">
        <v>676.12</v>
      </c>
      <c r="J141" s="135">
        <v>676.12</v>
      </c>
      <c r="K141" s="135">
        <v>676.12</v>
      </c>
      <c r="L141" s="135">
        <v>676.12</v>
      </c>
      <c r="M141" s="135">
        <v>676.12</v>
      </c>
      <c r="N141" s="135">
        <v>676.12</v>
      </c>
      <c r="O141" s="135">
        <v>676.12</v>
      </c>
      <c r="P141" s="135">
        <v>676.12</v>
      </c>
      <c r="Q141" s="135">
        <v>676.12</v>
      </c>
      <c r="R141" s="135">
        <v>676.12</v>
      </c>
      <c r="S141" s="135">
        <v>676.12</v>
      </c>
      <c r="T141" s="135">
        <v>676.12</v>
      </c>
      <c r="U141" s="135">
        <v>676.12</v>
      </c>
      <c r="V141" s="135">
        <v>676.12</v>
      </c>
      <c r="W141" s="135">
        <v>676.12</v>
      </c>
      <c r="X141" s="135">
        <v>676.12</v>
      </c>
      <c r="Y141" s="136">
        <v>676.12</v>
      </c>
    </row>
    <row r="142" spans="1:25" ht="15" outlineLevel="2" thickBot="1">
      <c r="A142" s="9" t="s">
        <v>69</v>
      </c>
      <c r="B142" s="134">
        <v>4.69083226</v>
      </c>
      <c r="C142" s="135">
        <v>4.69083226</v>
      </c>
      <c r="D142" s="135">
        <v>4.69083226</v>
      </c>
      <c r="E142" s="135">
        <v>4.69083226</v>
      </c>
      <c r="F142" s="135">
        <v>4.69083226</v>
      </c>
      <c r="G142" s="135">
        <v>4.69083226</v>
      </c>
      <c r="H142" s="135">
        <v>4.69083226</v>
      </c>
      <c r="I142" s="135">
        <v>4.69083226</v>
      </c>
      <c r="J142" s="135">
        <v>4.69083226</v>
      </c>
      <c r="K142" s="135">
        <v>4.69083226</v>
      </c>
      <c r="L142" s="135">
        <v>4.69083226</v>
      </c>
      <c r="M142" s="135">
        <v>4.69083226</v>
      </c>
      <c r="N142" s="135">
        <v>4.69083226</v>
      </c>
      <c r="O142" s="135">
        <v>4.69083226</v>
      </c>
      <c r="P142" s="135">
        <v>4.69083226</v>
      </c>
      <c r="Q142" s="135">
        <v>4.69083226</v>
      </c>
      <c r="R142" s="135">
        <v>4.69083226</v>
      </c>
      <c r="S142" s="135">
        <v>4.69083226</v>
      </c>
      <c r="T142" s="135">
        <v>4.69083226</v>
      </c>
      <c r="U142" s="135">
        <v>4.69083226</v>
      </c>
      <c r="V142" s="135">
        <v>4.69083226</v>
      </c>
      <c r="W142" s="135">
        <v>4.69083226</v>
      </c>
      <c r="X142" s="135">
        <v>4.69083226</v>
      </c>
      <c r="Y142" s="136">
        <v>4.69083226</v>
      </c>
    </row>
    <row r="143" spans="1:25" ht="26.25" outlineLevel="1" thickBot="1">
      <c r="A143" s="45" t="s">
        <v>138</v>
      </c>
      <c r="B143" s="134">
        <v>1006</v>
      </c>
      <c r="C143" s="135">
        <v>1006</v>
      </c>
      <c r="D143" s="135">
        <v>1006</v>
      </c>
      <c r="E143" s="135">
        <v>1006</v>
      </c>
      <c r="F143" s="135">
        <v>1006</v>
      </c>
      <c r="G143" s="135">
        <v>1006</v>
      </c>
      <c r="H143" s="135">
        <v>1006</v>
      </c>
      <c r="I143" s="135">
        <v>1006</v>
      </c>
      <c r="J143" s="135">
        <v>1006</v>
      </c>
      <c r="K143" s="135">
        <v>1006</v>
      </c>
      <c r="L143" s="135">
        <v>1006</v>
      </c>
      <c r="M143" s="135">
        <v>1006</v>
      </c>
      <c r="N143" s="135">
        <v>1006</v>
      </c>
      <c r="O143" s="135">
        <v>1006</v>
      </c>
      <c r="P143" s="135">
        <v>1006</v>
      </c>
      <c r="Q143" s="135">
        <v>1006</v>
      </c>
      <c r="R143" s="135">
        <v>1006</v>
      </c>
      <c r="S143" s="135">
        <v>1006</v>
      </c>
      <c r="T143" s="135">
        <v>1006</v>
      </c>
      <c r="U143" s="135">
        <v>1006</v>
      </c>
      <c r="V143" s="135">
        <v>1006</v>
      </c>
      <c r="W143" s="135">
        <v>1006</v>
      </c>
      <c r="X143" s="135">
        <v>1006</v>
      </c>
      <c r="Y143" s="136">
        <v>1006</v>
      </c>
    </row>
    <row r="144" spans="1:25" ht="19.5" customHeight="1" thickBot="1">
      <c r="A144" s="19">
        <v>19</v>
      </c>
      <c r="B144" s="131">
        <f>B145+B146+B147+B148+B149+B150</f>
        <v>3729.9241950100004</v>
      </c>
      <c r="C144" s="132">
        <f aca="true" t="shared" si="18" ref="C144:Y144">C145+C146+C147+C148+C149+C150</f>
        <v>3765.37972741</v>
      </c>
      <c r="D144" s="132">
        <f t="shared" si="18"/>
        <v>3831.5613062</v>
      </c>
      <c r="E144" s="132">
        <f t="shared" si="18"/>
        <v>3833.85852271</v>
      </c>
      <c r="F144" s="132">
        <f t="shared" si="18"/>
        <v>3836.57826157</v>
      </c>
      <c r="G144" s="132">
        <f t="shared" si="18"/>
        <v>3831.68285113</v>
      </c>
      <c r="H144" s="132">
        <f t="shared" si="18"/>
        <v>3821.5799294400003</v>
      </c>
      <c r="I144" s="132">
        <f t="shared" si="18"/>
        <v>3772.44985514</v>
      </c>
      <c r="J144" s="132">
        <f t="shared" si="18"/>
        <v>3762.5069974000003</v>
      </c>
      <c r="K144" s="132">
        <f t="shared" si="18"/>
        <v>3691.3559857100004</v>
      </c>
      <c r="L144" s="132">
        <f t="shared" si="18"/>
        <v>3660.5491324900004</v>
      </c>
      <c r="M144" s="132">
        <f t="shared" si="18"/>
        <v>3658.77916851</v>
      </c>
      <c r="N144" s="132">
        <f t="shared" si="18"/>
        <v>3681.4936622600003</v>
      </c>
      <c r="O144" s="132">
        <f t="shared" si="18"/>
        <v>3706.1432109</v>
      </c>
      <c r="P144" s="132">
        <f t="shared" si="18"/>
        <v>3711.8687824900003</v>
      </c>
      <c r="Q144" s="132">
        <f t="shared" si="18"/>
        <v>3720.74797644</v>
      </c>
      <c r="R144" s="132">
        <f t="shared" si="18"/>
        <v>3725.7513566000002</v>
      </c>
      <c r="S144" s="132">
        <f t="shared" si="18"/>
        <v>3705.6833153800003</v>
      </c>
      <c r="T144" s="132">
        <f t="shared" si="18"/>
        <v>3692.6405384100003</v>
      </c>
      <c r="U144" s="132">
        <f t="shared" si="18"/>
        <v>3656.07256641</v>
      </c>
      <c r="V144" s="132">
        <f t="shared" si="18"/>
        <v>3633.9564206500004</v>
      </c>
      <c r="W144" s="132">
        <f t="shared" si="18"/>
        <v>3638.4044364</v>
      </c>
      <c r="X144" s="132">
        <f t="shared" si="18"/>
        <v>3682.94338143</v>
      </c>
      <c r="Y144" s="133">
        <f t="shared" si="18"/>
        <v>3739.96708614</v>
      </c>
    </row>
    <row r="145" spans="1:25" ht="51.75" outlineLevel="2" thickBot="1">
      <c r="A145" s="9" t="s">
        <v>97</v>
      </c>
      <c r="B145" s="134">
        <v>1800.60336275</v>
      </c>
      <c r="C145" s="135">
        <v>1836.05889515</v>
      </c>
      <c r="D145" s="135">
        <v>1902.24047394</v>
      </c>
      <c r="E145" s="135">
        <v>1904.53769045</v>
      </c>
      <c r="F145" s="135">
        <v>1907.25742931</v>
      </c>
      <c r="G145" s="135">
        <v>1902.36201887</v>
      </c>
      <c r="H145" s="135">
        <v>1892.25909718</v>
      </c>
      <c r="I145" s="135">
        <v>1843.12902288</v>
      </c>
      <c r="J145" s="135">
        <v>1833.18616514</v>
      </c>
      <c r="K145" s="135">
        <v>1762.03515345</v>
      </c>
      <c r="L145" s="135">
        <v>1731.22830023</v>
      </c>
      <c r="M145" s="135">
        <v>1729.45833625</v>
      </c>
      <c r="N145" s="135">
        <v>1752.17283</v>
      </c>
      <c r="O145" s="135">
        <v>1776.82237864</v>
      </c>
      <c r="P145" s="135">
        <v>1782.54795023</v>
      </c>
      <c r="Q145" s="135">
        <v>1791.42714418</v>
      </c>
      <c r="R145" s="135">
        <v>1796.43052434</v>
      </c>
      <c r="S145" s="135">
        <v>1776.36248312</v>
      </c>
      <c r="T145" s="135">
        <v>1763.31970615</v>
      </c>
      <c r="U145" s="135">
        <v>1726.75173415</v>
      </c>
      <c r="V145" s="135">
        <v>1704.63558839</v>
      </c>
      <c r="W145" s="135">
        <v>1709.08360414</v>
      </c>
      <c r="X145" s="135">
        <v>1753.62254917</v>
      </c>
      <c r="Y145" s="136">
        <v>1810.64625388</v>
      </c>
    </row>
    <row r="146" spans="1:25" ht="39" outlineLevel="2" thickBot="1">
      <c r="A146" s="9" t="s">
        <v>101</v>
      </c>
      <c r="B146" s="134">
        <v>31.24</v>
      </c>
      <c r="C146" s="135">
        <v>31.24</v>
      </c>
      <c r="D146" s="135">
        <v>31.24</v>
      </c>
      <c r="E146" s="135">
        <v>31.24</v>
      </c>
      <c r="F146" s="135">
        <v>31.24</v>
      </c>
      <c r="G146" s="135">
        <v>31.24</v>
      </c>
      <c r="H146" s="135">
        <v>31.24</v>
      </c>
      <c r="I146" s="135">
        <v>31.24</v>
      </c>
      <c r="J146" s="135">
        <v>31.24</v>
      </c>
      <c r="K146" s="135">
        <v>31.24</v>
      </c>
      <c r="L146" s="135">
        <v>31.24</v>
      </c>
      <c r="M146" s="135">
        <v>31.24</v>
      </c>
      <c r="N146" s="135">
        <v>31.24</v>
      </c>
      <c r="O146" s="135">
        <v>31.24</v>
      </c>
      <c r="P146" s="135">
        <v>31.24</v>
      </c>
      <c r="Q146" s="135">
        <v>31.24</v>
      </c>
      <c r="R146" s="135">
        <v>31.24</v>
      </c>
      <c r="S146" s="135">
        <v>31.24</v>
      </c>
      <c r="T146" s="135">
        <v>31.24</v>
      </c>
      <c r="U146" s="135">
        <v>31.24</v>
      </c>
      <c r="V146" s="135">
        <v>31.24</v>
      </c>
      <c r="W146" s="135">
        <v>31.24</v>
      </c>
      <c r="X146" s="135">
        <v>31.24</v>
      </c>
      <c r="Y146" s="136">
        <v>31.24</v>
      </c>
    </row>
    <row r="147" spans="1:25" ht="15" outlineLevel="2" thickBot="1">
      <c r="A147" s="9" t="s">
        <v>66</v>
      </c>
      <c r="B147" s="134">
        <v>211.27</v>
      </c>
      <c r="C147" s="135">
        <v>211.27</v>
      </c>
      <c r="D147" s="135">
        <v>211.27</v>
      </c>
      <c r="E147" s="135">
        <v>211.27</v>
      </c>
      <c r="F147" s="135">
        <v>211.27</v>
      </c>
      <c r="G147" s="135">
        <v>211.27</v>
      </c>
      <c r="H147" s="135">
        <v>211.27</v>
      </c>
      <c r="I147" s="135">
        <v>211.27</v>
      </c>
      <c r="J147" s="135">
        <v>211.27</v>
      </c>
      <c r="K147" s="135">
        <v>211.27</v>
      </c>
      <c r="L147" s="135">
        <v>211.27</v>
      </c>
      <c r="M147" s="135">
        <v>211.27</v>
      </c>
      <c r="N147" s="135">
        <v>211.27</v>
      </c>
      <c r="O147" s="135">
        <v>211.27</v>
      </c>
      <c r="P147" s="135">
        <v>211.27</v>
      </c>
      <c r="Q147" s="135">
        <v>211.27</v>
      </c>
      <c r="R147" s="135">
        <v>211.27</v>
      </c>
      <c r="S147" s="135">
        <v>211.27</v>
      </c>
      <c r="T147" s="135">
        <v>211.27</v>
      </c>
      <c r="U147" s="135">
        <v>211.27</v>
      </c>
      <c r="V147" s="135">
        <v>211.27</v>
      </c>
      <c r="W147" s="135">
        <v>211.27</v>
      </c>
      <c r="X147" s="135">
        <v>211.27</v>
      </c>
      <c r="Y147" s="136">
        <v>211.27</v>
      </c>
    </row>
    <row r="148" spans="1:25" ht="15" outlineLevel="2" thickBot="1">
      <c r="A148" s="9" t="s">
        <v>67</v>
      </c>
      <c r="B148" s="134">
        <v>676.12</v>
      </c>
      <c r="C148" s="135">
        <v>676.12</v>
      </c>
      <c r="D148" s="135">
        <v>676.12</v>
      </c>
      <c r="E148" s="135">
        <v>676.12</v>
      </c>
      <c r="F148" s="135">
        <v>676.12</v>
      </c>
      <c r="G148" s="135">
        <v>676.12</v>
      </c>
      <c r="H148" s="135">
        <v>676.12</v>
      </c>
      <c r="I148" s="135">
        <v>676.12</v>
      </c>
      <c r="J148" s="135">
        <v>676.12</v>
      </c>
      <c r="K148" s="135">
        <v>676.12</v>
      </c>
      <c r="L148" s="135">
        <v>676.12</v>
      </c>
      <c r="M148" s="135">
        <v>676.12</v>
      </c>
      <c r="N148" s="135">
        <v>676.12</v>
      </c>
      <c r="O148" s="135">
        <v>676.12</v>
      </c>
      <c r="P148" s="135">
        <v>676.12</v>
      </c>
      <c r="Q148" s="135">
        <v>676.12</v>
      </c>
      <c r="R148" s="135">
        <v>676.12</v>
      </c>
      <c r="S148" s="135">
        <v>676.12</v>
      </c>
      <c r="T148" s="135">
        <v>676.12</v>
      </c>
      <c r="U148" s="135">
        <v>676.12</v>
      </c>
      <c r="V148" s="135">
        <v>676.12</v>
      </c>
      <c r="W148" s="135">
        <v>676.12</v>
      </c>
      <c r="X148" s="135">
        <v>676.12</v>
      </c>
      <c r="Y148" s="136">
        <v>676.12</v>
      </c>
    </row>
    <row r="149" spans="1:25" ht="15" outlineLevel="2" thickBot="1">
      <c r="A149" s="9" t="s">
        <v>69</v>
      </c>
      <c r="B149" s="134">
        <v>4.69083226</v>
      </c>
      <c r="C149" s="135">
        <v>4.69083226</v>
      </c>
      <c r="D149" s="135">
        <v>4.69083226</v>
      </c>
      <c r="E149" s="135">
        <v>4.69083226</v>
      </c>
      <c r="F149" s="135">
        <v>4.69083226</v>
      </c>
      <c r="G149" s="135">
        <v>4.69083226</v>
      </c>
      <c r="H149" s="135">
        <v>4.69083226</v>
      </c>
      <c r="I149" s="135">
        <v>4.69083226</v>
      </c>
      <c r="J149" s="135">
        <v>4.69083226</v>
      </c>
      <c r="K149" s="135">
        <v>4.69083226</v>
      </c>
      <c r="L149" s="135">
        <v>4.69083226</v>
      </c>
      <c r="M149" s="135">
        <v>4.69083226</v>
      </c>
      <c r="N149" s="135">
        <v>4.69083226</v>
      </c>
      <c r="O149" s="135">
        <v>4.69083226</v>
      </c>
      <c r="P149" s="135">
        <v>4.69083226</v>
      </c>
      <c r="Q149" s="135">
        <v>4.69083226</v>
      </c>
      <c r="R149" s="135">
        <v>4.69083226</v>
      </c>
      <c r="S149" s="135">
        <v>4.69083226</v>
      </c>
      <c r="T149" s="135">
        <v>4.69083226</v>
      </c>
      <c r="U149" s="135">
        <v>4.69083226</v>
      </c>
      <c r="V149" s="135">
        <v>4.69083226</v>
      </c>
      <c r="W149" s="135">
        <v>4.69083226</v>
      </c>
      <c r="X149" s="135">
        <v>4.69083226</v>
      </c>
      <c r="Y149" s="136">
        <v>4.69083226</v>
      </c>
    </row>
    <row r="150" spans="1:25" ht="26.25" outlineLevel="1" thickBot="1">
      <c r="A150" s="45" t="s">
        <v>138</v>
      </c>
      <c r="B150" s="134">
        <v>1006</v>
      </c>
      <c r="C150" s="135">
        <v>1006</v>
      </c>
      <c r="D150" s="135">
        <v>1006</v>
      </c>
      <c r="E150" s="135">
        <v>1006</v>
      </c>
      <c r="F150" s="135">
        <v>1006</v>
      </c>
      <c r="G150" s="135">
        <v>1006</v>
      </c>
      <c r="H150" s="135">
        <v>1006</v>
      </c>
      <c r="I150" s="135">
        <v>1006</v>
      </c>
      <c r="J150" s="135">
        <v>1006</v>
      </c>
      <c r="K150" s="135">
        <v>1006</v>
      </c>
      <c r="L150" s="135">
        <v>1006</v>
      </c>
      <c r="M150" s="135">
        <v>1006</v>
      </c>
      <c r="N150" s="135">
        <v>1006</v>
      </c>
      <c r="O150" s="135">
        <v>1006</v>
      </c>
      <c r="P150" s="135">
        <v>1006</v>
      </c>
      <c r="Q150" s="135">
        <v>1006</v>
      </c>
      <c r="R150" s="135">
        <v>1006</v>
      </c>
      <c r="S150" s="135">
        <v>1006</v>
      </c>
      <c r="T150" s="135">
        <v>1006</v>
      </c>
      <c r="U150" s="135">
        <v>1006</v>
      </c>
      <c r="V150" s="135">
        <v>1006</v>
      </c>
      <c r="W150" s="135">
        <v>1006</v>
      </c>
      <c r="X150" s="135">
        <v>1006</v>
      </c>
      <c r="Y150" s="136">
        <v>1006</v>
      </c>
    </row>
    <row r="151" spans="1:25" ht="19.5" customHeight="1" thickBot="1">
      <c r="A151" s="19">
        <v>20</v>
      </c>
      <c r="B151" s="131">
        <f>B152+B153+B154+B155+B156+B157</f>
        <v>3747.1963079700004</v>
      </c>
      <c r="C151" s="132">
        <f aca="true" t="shared" si="19" ref="C151:Y151">C152+C153+C154+C155+C156+C157</f>
        <v>3797.20053442</v>
      </c>
      <c r="D151" s="132">
        <f t="shared" si="19"/>
        <v>3819.1919696500004</v>
      </c>
      <c r="E151" s="132">
        <f t="shared" si="19"/>
        <v>3835.0833418</v>
      </c>
      <c r="F151" s="132">
        <f t="shared" si="19"/>
        <v>3820.51530004</v>
      </c>
      <c r="G151" s="132">
        <f t="shared" si="19"/>
        <v>3814.38471858</v>
      </c>
      <c r="H151" s="132">
        <f t="shared" si="19"/>
        <v>3843.31898777</v>
      </c>
      <c r="I151" s="132">
        <f t="shared" si="19"/>
        <v>3754.59827287</v>
      </c>
      <c r="J151" s="132">
        <f t="shared" si="19"/>
        <v>3751.04758979</v>
      </c>
      <c r="K151" s="132">
        <f t="shared" si="19"/>
        <v>3719.05430815</v>
      </c>
      <c r="L151" s="132">
        <f t="shared" si="19"/>
        <v>3713.44307428</v>
      </c>
      <c r="M151" s="132">
        <f t="shared" si="19"/>
        <v>3726.86336935</v>
      </c>
      <c r="N151" s="132">
        <f t="shared" si="19"/>
        <v>3770.2972068000004</v>
      </c>
      <c r="O151" s="132">
        <f t="shared" si="19"/>
        <v>3799.8219319500004</v>
      </c>
      <c r="P151" s="132">
        <f t="shared" si="19"/>
        <v>3806.12104219</v>
      </c>
      <c r="Q151" s="132">
        <f t="shared" si="19"/>
        <v>3817.0486805200003</v>
      </c>
      <c r="R151" s="132">
        <f t="shared" si="19"/>
        <v>3811.62957283</v>
      </c>
      <c r="S151" s="132">
        <f t="shared" si="19"/>
        <v>3793.05123807</v>
      </c>
      <c r="T151" s="132">
        <f t="shared" si="19"/>
        <v>3765.2207919400003</v>
      </c>
      <c r="U151" s="132">
        <f t="shared" si="19"/>
        <v>3724.65520074</v>
      </c>
      <c r="V151" s="132">
        <f t="shared" si="19"/>
        <v>3710.79258991</v>
      </c>
      <c r="W151" s="132">
        <f t="shared" si="19"/>
        <v>3710.13946102</v>
      </c>
      <c r="X151" s="132">
        <f t="shared" si="19"/>
        <v>3755.10605463</v>
      </c>
      <c r="Y151" s="133">
        <f t="shared" si="19"/>
        <v>3794.2719903</v>
      </c>
    </row>
    <row r="152" spans="1:25" ht="51.75" outlineLevel="2" thickBot="1">
      <c r="A152" s="9" t="s">
        <v>97</v>
      </c>
      <c r="B152" s="134">
        <v>1817.87547571</v>
      </c>
      <c r="C152" s="135">
        <v>1867.87970216</v>
      </c>
      <c r="D152" s="135">
        <v>1889.87113739</v>
      </c>
      <c r="E152" s="135">
        <v>1905.76250954</v>
      </c>
      <c r="F152" s="135">
        <v>1891.19446778</v>
      </c>
      <c r="G152" s="135">
        <v>1885.06388632</v>
      </c>
      <c r="H152" s="135">
        <v>1913.99815551</v>
      </c>
      <c r="I152" s="135">
        <v>1825.27744061</v>
      </c>
      <c r="J152" s="135">
        <v>1821.72675753</v>
      </c>
      <c r="K152" s="135">
        <v>1789.73347589</v>
      </c>
      <c r="L152" s="135">
        <v>1784.12224202</v>
      </c>
      <c r="M152" s="135">
        <v>1797.54253709</v>
      </c>
      <c r="N152" s="135">
        <v>1840.97637454</v>
      </c>
      <c r="O152" s="135">
        <v>1870.50109969</v>
      </c>
      <c r="P152" s="135">
        <v>1876.80020993</v>
      </c>
      <c r="Q152" s="135">
        <v>1887.72784826</v>
      </c>
      <c r="R152" s="135">
        <v>1882.30874057</v>
      </c>
      <c r="S152" s="135">
        <v>1863.73040581</v>
      </c>
      <c r="T152" s="135">
        <v>1835.89995968</v>
      </c>
      <c r="U152" s="135">
        <v>1795.33436848</v>
      </c>
      <c r="V152" s="135">
        <v>1781.47175765</v>
      </c>
      <c r="W152" s="135">
        <v>1780.81862876</v>
      </c>
      <c r="X152" s="135">
        <v>1825.78522237</v>
      </c>
      <c r="Y152" s="136">
        <v>1864.95115804</v>
      </c>
    </row>
    <row r="153" spans="1:25" ht="39" outlineLevel="2" thickBot="1">
      <c r="A153" s="9" t="s">
        <v>101</v>
      </c>
      <c r="B153" s="134">
        <v>31.24</v>
      </c>
      <c r="C153" s="135">
        <v>31.24</v>
      </c>
      <c r="D153" s="135">
        <v>31.24</v>
      </c>
      <c r="E153" s="135">
        <v>31.24</v>
      </c>
      <c r="F153" s="135">
        <v>31.24</v>
      </c>
      <c r="G153" s="135">
        <v>31.24</v>
      </c>
      <c r="H153" s="135">
        <v>31.24</v>
      </c>
      <c r="I153" s="135">
        <v>31.24</v>
      </c>
      <c r="J153" s="135">
        <v>31.24</v>
      </c>
      <c r="K153" s="135">
        <v>31.24</v>
      </c>
      <c r="L153" s="135">
        <v>31.24</v>
      </c>
      <c r="M153" s="135">
        <v>31.24</v>
      </c>
      <c r="N153" s="135">
        <v>31.24</v>
      </c>
      <c r="O153" s="135">
        <v>31.24</v>
      </c>
      <c r="P153" s="135">
        <v>31.24</v>
      </c>
      <c r="Q153" s="135">
        <v>31.24</v>
      </c>
      <c r="R153" s="135">
        <v>31.24</v>
      </c>
      <c r="S153" s="135">
        <v>31.24</v>
      </c>
      <c r="T153" s="135">
        <v>31.24</v>
      </c>
      <c r="U153" s="135">
        <v>31.24</v>
      </c>
      <c r="V153" s="135">
        <v>31.24</v>
      </c>
      <c r="W153" s="135">
        <v>31.24</v>
      </c>
      <c r="X153" s="135">
        <v>31.24</v>
      </c>
      <c r="Y153" s="136">
        <v>31.24</v>
      </c>
    </row>
    <row r="154" spans="1:25" ht="15" outlineLevel="2" thickBot="1">
      <c r="A154" s="9" t="s">
        <v>66</v>
      </c>
      <c r="B154" s="134">
        <v>211.27</v>
      </c>
      <c r="C154" s="135">
        <v>211.27</v>
      </c>
      <c r="D154" s="135">
        <v>211.27</v>
      </c>
      <c r="E154" s="135">
        <v>211.27</v>
      </c>
      <c r="F154" s="135">
        <v>211.27</v>
      </c>
      <c r="G154" s="135">
        <v>211.27</v>
      </c>
      <c r="H154" s="135">
        <v>211.27</v>
      </c>
      <c r="I154" s="135">
        <v>211.27</v>
      </c>
      <c r="J154" s="135">
        <v>211.27</v>
      </c>
      <c r="K154" s="135">
        <v>211.27</v>
      </c>
      <c r="L154" s="135">
        <v>211.27</v>
      </c>
      <c r="M154" s="135">
        <v>211.27</v>
      </c>
      <c r="N154" s="135">
        <v>211.27</v>
      </c>
      <c r="O154" s="135">
        <v>211.27</v>
      </c>
      <c r="P154" s="135">
        <v>211.27</v>
      </c>
      <c r="Q154" s="135">
        <v>211.27</v>
      </c>
      <c r="R154" s="135">
        <v>211.27</v>
      </c>
      <c r="S154" s="135">
        <v>211.27</v>
      </c>
      <c r="T154" s="135">
        <v>211.27</v>
      </c>
      <c r="U154" s="135">
        <v>211.27</v>
      </c>
      <c r="V154" s="135">
        <v>211.27</v>
      </c>
      <c r="W154" s="135">
        <v>211.27</v>
      </c>
      <c r="X154" s="135">
        <v>211.27</v>
      </c>
      <c r="Y154" s="136">
        <v>211.27</v>
      </c>
    </row>
    <row r="155" spans="1:25" ht="15" outlineLevel="2" thickBot="1">
      <c r="A155" s="9" t="s">
        <v>67</v>
      </c>
      <c r="B155" s="134">
        <v>676.12</v>
      </c>
      <c r="C155" s="135">
        <v>676.12</v>
      </c>
      <c r="D155" s="135">
        <v>676.12</v>
      </c>
      <c r="E155" s="135">
        <v>676.12</v>
      </c>
      <c r="F155" s="135">
        <v>676.12</v>
      </c>
      <c r="G155" s="135">
        <v>676.12</v>
      </c>
      <c r="H155" s="135">
        <v>676.12</v>
      </c>
      <c r="I155" s="135">
        <v>676.12</v>
      </c>
      <c r="J155" s="135">
        <v>676.12</v>
      </c>
      <c r="K155" s="135">
        <v>676.12</v>
      </c>
      <c r="L155" s="135">
        <v>676.12</v>
      </c>
      <c r="M155" s="135">
        <v>676.12</v>
      </c>
      <c r="N155" s="135">
        <v>676.12</v>
      </c>
      <c r="O155" s="135">
        <v>676.12</v>
      </c>
      <c r="P155" s="135">
        <v>676.12</v>
      </c>
      <c r="Q155" s="135">
        <v>676.12</v>
      </c>
      <c r="R155" s="135">
        <v>676.12</v>
      </c>
      <c r="S155" s="135">
        <v>676.12</v>
      </c>
      <c r="T155" s="135">
        <v>676.12</v>
      </c>
      <c r="U155" s="135">
        <v>676.12</v>
      </c>
      <c r="V155" s="135">
        <v>676.12</v>
      </c>
      <c r="W155" s="135">
        <v>676.12</v>
      </c>
      <c r="X155" s="135">
        <v>676.12</v>
      </c>
      <c r="Y155" s="136">
        <v>676.12</v>
      </c>
    </row>
    <row r="156" spans="1:25" ht="15" outlineLevel="2" thickBot="1">
      <c r="A156" s="9" t="s">
        <v>69</v>
      </c>
      <c r="B156" s="134">
        <v>4.69083226</v>
      </c>
      <c r="C156" s="135">
        <v>4.69083226</v>
      </c>
      <c r="D156" s="135">
        <v>4.69083226</v>
      </c>
      <c r="E156" s="135">
        <v>4.69083226</v>
      </c>
      <c r="F156" s="135">
        <v>4.69083226</v>
      </c>
      <c r="G156" s="135">
        <v>4.69083226</v>
      </c>
      <c r="H156" s="135">
        <v>4.69083226</v>
      </c>
      <c r="I156" s="135">
        <v>4.69083226</v>
      </c>
      <c r="J156" s="135">
        <v>4.69083226</v>
      </c>
      <c r="K156" s="135">
        <v>4.69083226</v>
      </c>
      <c r="L156" s="135">
        <v>4.69083226</v>
      </c>
      <c r="M156" s="135">
        <v>4.69083226</v>
      </c>
      <c r="N156" s="135">
        <v>4.69083226</v>
      </c>
      <c r="O156" s="135">
        <v>4.69083226</v>
      </c>
      <c r="P156" s="135">
        <v>4.69083226</v>
      </c>
      <c r="Q156" s="135">
        <v>4.69083226</v>
      </c>
      <c r="R156" s="135">
        <v>4.69083226</v>
      </c>
      <c r="S156" s="135">
        <v>4.69083226</v>
      </c>
      <c r="T156" s="135">
        <v>4.69083226</v>
      </c>
      <c r="U156" s="135">
        <v>4.69083226</v>
      </c>
      <c r="V156" s="135">
        <v>4.69083226</v>
      </c>
      <c r="W156" s="135">
        <v>4.69083226</v>
      </c>
      <c r="X156" s="135">
        <v>4.69083226</v>
      </c>
      <c r="Y156" s="136">
        <v>4.69083226</v>
      </c>
    </row>
    <row r="157" spans="1:25" ht="26.25" outlineLevel="1" thickBot="1">
      <c r="A157" s="45" t="s">
        <v>138</v>
      </c>
      <c r="B157" s="134">
        <v>1006</v>
      </c>
      <c r="C157" s="135">
        <v>1006</v>
      </c>
      <c r="D157" s="135">
        <v>1006</v>
      </c>
      <c r="E157" s="135">
        <v>1006</v>
      </c>
      <c r="F157" s="135">
        <v>1006</v>
      </c>
      <c r="G157" s="135">
        <v>1006</v>
      </c>
      <c r="H157" s="135">
        <v>1006</v>
      </c>
      <c r="I157" s="135">
        <v>1006</v>
      </c>
      <c r="J157" s="135">
        <v>1006</v>
      </c>
      <c r="K157" s="135">
        <v>1006</v>
      </c>
      <c r="L157" s="135">
        <v>1006</v>
      </c>
      <c r="M157" s="135">
        <v>1006</v>
      </c>
      <c r="N157" s="135">
        <v>1006</v>
      </c>
      <c r="O157" s="135">
        <v>1006</v>
      </c>
      <c r="P157" s="135">
        <v>1006</v>
      </c>
      <c r="Q157" s="135">
        <v>1006</v>
      </c>
      <c r="R157" s="135">
        <v>1006</v>
      </c>
      <c r="S157" s="135">
        <v>1006</v>
      </c>
      <c r="T157" s="135">
        <v>1006</v>
      </c>
      <c r="U157" s="135">
        <v>1006</v>
      </c>
      <c r="V157" s="135">
        <v>1006</v>
      </c>
      <c r="W157" s="135">
        <v>1006</v>
      </c>
      <c r="X157" s="135">
        <v>1006</v>
      </c>
      <c r="Y157" s="136">
        <v>1006</v>
      </c>
    </row>
    <row r="158" spans="1:25" ht="19.5" customHeight="1" thickBot="1">
      <c r="A158" s="19">
        <v>21</v>
      </c>
      <c r="B158" s="131">
        <f>B159+B160+B161+B162+B163+B164</f>
        <v>3710.2530309100002</v>
      </c>
      <c r="C158" s="132">
        <f aca="true" t="shared" si="20" ref="C158:Y158">C159+C160+C161+C162+C163+C164</f>
        <v>3758.1623363500003</v>
      </c>
      <c r="D158" s="132">
        <f t="shared" si="20"/>
        <v>3785.58693221</v>
      </c>
      <c r="E158" s="132">
        <f t="shared" si="20"/>
        <v>3792.59463486</v>
      </c>
      <c r="F158" s="132">
        <f t="shared" si="20"/>
        <v>3760.3125378100003</v>
      </c>
      <c r="G158" s="132">
        <f t="shared" si="20"/>
        <v>3762.60838972</v>
      </c>
      <c r="H158" s="132">
        <f t="shared" si="20"/>
        <v>3701.79514009</v>
      </c>
      <c r="I158" s="132">
        <f t="shared" si="20"/>
        <v>3638.19915789</v>
      </c>
      <c r="J158" s="132">
        <f t="shared" si="20"/>
        <v>3635.58104394</v>
      </c>
      <c r="K158" s="132">
        <f t="shared" si="20"/>
        <v>3621.4638852000003</v>
      </c>
      <c r="L158" s="132">
        <f t="shared" si="20"/>
        <v>3631.37593014</v>
      </c>
      <c r="M158" s="132">
        <f t="shared" si="20"/>
        <v>3672.7428781400004</v>
      </c>
      <c r="N158" s="132">
        <f t="shared" si="20"/>
        <v>3706.2310732600004</v>
      </c>
      <c r="O158" s="132">
        <f t="shared" si="20"/>
        <v>3749.1012363900004</v>
      </c>
      <c r="P158" s="132">
        <f t="shared" si="20"/>
        <v>3765.7224125000002</v>
      </c>
      <c r="Q158" s="132">
        <f t="shared" si="20"/>
        <v>3769.4054161000004</v>
      </c>
      <c r="R158" s="132">
        <f t="shared" si="20"/>
        <v>3762.8133318900004</v>
      </c>
      <c r="S158" s="132">
        <f t="shared" si="20"/>
        <v>3743.57982411</v>
      </c>
      <c r="T158" s="132">
        <f t="shared" si="20"/>
        <v>3711.68188809</v>
      </c>
      <c r="U158" s="132">
        <f t="shared" si="20"/>
        <v>3680.1521833</v>
      </c>
      <c r="V158" s="132">
        <f t="shared" si="20"/>
        <v>3665.1123434200003</v>
      </c>
      <c r="W158" s="132">
        <f t="shared" si="20"/>
        <v>3670.3817755500004</v>
      </c>
      <c r="X158" s="132">
        <f t="shared" si="20"/>
        <v>3708.15154983</v>
      </c>
      <c r="Y158" s="133">
        <f t="shared" si="20"/>
        <v>3742.28174764</v>
      </c>
    </row>
    <row r="159" spans="1:25" ht="51.75" outlineLevel="2" thickBot="1">
      <c r="A159" s="9" t="s">
        <v>97</v>
      </c>
      <c r="B159" s="134">
        <v>1780.93219865</v>
      </c>
      <c r="C159" s="135">
        <v>1828.84150409</v>
      </c>
      <c r="D159" s="135">
        <v>1856.26609995</v>
      </c>
      <c r="E159" s="135">
        <v>1863.2738026</v>
      </c>
      <c r="F159" s="135">
        <v>1830.99170555</v>
      </c>
      <c r="G159" s="135">
        <v>1833.28755746</v>
      </c>
      <c r="H159" s="135">
        <v>1772.47430783</v>
      </c>
      <c r="I159" s="135">
        <v>1708.87832563</v>
      </c>
      <c r="J159" s="135">
        <v>1706.26021168</v>
      </c>
      <c r="K159" s="135">
        <v>1692.14305294</v>
      </c>
      <c r="L159" s="135">
        <v>1702.05509788</v>
      </c>
      <c r="M159" s="135">
        <v>1743.42204588</v>
      </c>
      <c r="N159" s="135">
        <v>1776.910241</v>
      </c>
      <c r="O159" s="135">
        <v>1819.78040413</v>
      </c>
      <c r="P159" s="135">
        <v>1836.40158024</v>
      </c>
      <c r="Q159" s="135">
        <v>1840.08458384</v>
      </c>
      <c r="R159" s="135">
        <v>1833.49249963</v>
      </c>
      <c r="S159" s="135">
        <v>1814.25899185</v>
      </c>
      <c r="T159" s="135">
        <v>1782.36105583</v>
      </c>
      <c r="U159" s="135">
        <v>1750.83135104</v>
      </c>
      <c r="V159" s="135">
        <v>1735.79151116</v>
      </c>
      <c r="W159" s="135">
        <v>1741.06094329</v>
      </c>
      <c r="X159" s="135">
        <v>1778.83071757</v>
      </c>
      <c r="Y159" s="136">
        <v>1812.96091538</v>
      </c>
    </row>
    <row r="160" spans="1:25" ht="39" outlineLevel="2" thickBot="1">
      <c r="A160" s="9" t="s">
        <v>101</v>
      </c>
      <c r="B160" s="134">
        <v>31.24</v>
      </c>
      <c r="C160" s="135">
        <v>31.24</v>
      </c>
      <c r="D160" s="135">
        <v>31.24</v>
      </c>
      <c r="E160" s="135">
        <v>31.24</v>
      </c>
      <c r="F160" s="135">
        <v>31.24</v>
      </c>
      <c r="G160" s="135">
        <v>31.24</v>
      </c>
      <c r="H160" s="135">
        <v>31.24</v>
      </c>
      <c r="I160" s="135">
        <v>31.24</v>
      </c>
      <c r="J160" s="135">
        <v>31.24</v>
      </c>
      <c r="K160" s="135">
        <v>31.24</v>
      </c>
      <c r="L160" s="135">
        <v>31.24</v>
      </c>
      <c r="M160" s="135">
        <v>31.24</v>
      </c>
      <c r="N160" s="135">
        <v>31.24</v>
      </c>
      <c r="O160" s="135">
        <v>31.24</v>
      </c>
      <c r="P160" s="135">
        <v>31.24</v>
      </c>
      <c r="Q160" s="135">
        <v>31.24</v>
      </c>
      <c r="R160" s="135">
        <v>31.24</v>
      </c>
      <c r="S160" s="135">
        <v>31.24</v>
      </c>
      <c r="T160" s="135">
        <v>31.24</v>
      </c>
      <c r="U160" s="135">
        <v>31.24</v>
      </c>
      <c r="V160" s="135">
        <v>31.24</v>
      </c>
      <c r="W160" s="135">
        <v>31.24</v>
      </c>
      <c r="X160" s="135">
        <v>31.24</v>
      </c>
      <c r="Y160" s="136">
        <v>31.24</v>
      </c>
    </row>
    <row r="161" spans="1:25" ht="15" outlineLevel="2" thickBot="1">
      <c r="A161" s="9" t="s">
        <v>66</v>
      </c>
      <c r="B161" s="134">
        <v>211.27</v>
      </c>
      <c r="C161" s="135">
        <v>211.27</v>
      </c>
      <c r="D161" s="135">
        <v>211.27</v>
      </c>
      <c r="E161" s="135">
        <v>211.27</v>
      </c>
      <c r="F161" s="135">
        <v>211.27</v>
      </c>
      <c r="G161" s="135">
        <v>211.27</v>
      </c>
      <c r="H161" s="135">
        <v>211.27</v>
      </c>
      <c r="I161" s="135">
        <v>211.27</v>
      </c>
      <c r="J161" s="135">
        <v>211.27</v>
      </c>
      <c r="K161" s="135">
        <v>211.27</v>
      </c>
      <c r="L161" s="135">
        <v>211.27</v>
      </c>
      <c r="M161" s="135">
        <v>211.27</v>
      </c>
      <c r="N161" s="135">
        <v>211.27</v>
      </c>
      <c r="O161" s="135">
        <v>211.27</v>
      </c>
      <c r="P161" s="135">
        <v>211.27</v>
      </c>
      <c r="Q161" s="135">
        <v>211.27</v>
      </c>
      <c r="R161" s="135">
        <v>211.27</v>
      </c>
      <c r="S161" s="135">
        <v>211.27</v>
      </c>
      <c r="T161" s="135">
        <v>211.27</v>
      </c>
      <c r="U161" s="135">
        <v>211.27</v>
      </c>
      <c r="V161" s="135">
        <v>211.27</v>
      </c>
      <c r="W161" s="135">
        <v>211.27</v>
      </c>
      <c r="X161" s="135">
        <v>211.27</v>
      </c>
      <c r="Y161" s="136">
        <v>211.27</v>
      </c>
    </row>
    <row r="162" spans="1:25" ht="15" outlineLevel="2" thickBot="1">
      <c r="A162" s="9" t="s">
        <v>67</v>
      </c>
      <c r="B162" s="134">
        <v>676.12</v>
      </c>
      <c r="C162" s="135">
        <v>676.12</v>
      </c>
      <c r="D162" s="135">
        <v>676.12</v>
      </c>
      <c r="E162" s="135">
        <v>676.12</v>
      </c>
      <c r="F162" s="135">
        <v>676.12</v>
      </c>
      <c r="G162" s="135">
        <v>676.12</v>
      </c>
      <c r="H162" s="135">
        <v>676.12</v>
      </c>
      <c r="I162" s="135">
        <v>676.12</v>
      </c>
      <c r="J162" s="135">
        <v>676.12</v>
      </c>
      <c r="K162" s="135">
        <v>676.12</v>
      </c>
      <c r="L162" s="135">
        <v>676.12</v>
      </c>
      <c r="M162" s="135">
        <v>676.12</v>
      </c>
      <c r="N162" s="135">
        <v>676.12</v>
      </c>
      <c r="O162" s="135">
        <v>676.12</v>
      </c>
      <c r="P162" s="135">
        <v>676.12</v>
      </c>
      <c r="Q162" s="135">
        <v>676.12</v>
      </c>
      <c r="R162" s="135">
        <v>676.12</v>
      </c>
      <c r="S162" s="135">
        <v>676.12</v>
      </c>
      <c r="T162" s="135">
        <v>676.12</v>
      </c>
      <c r="U162" s="135">
        <v>676.12</v>
      </c>
      <c r="V162" s="135">
        <v>676.12</v>
      </c>
      <c r="W162" s="135">
        <v>676.12</v>
      </c>
      <c r="X162" s="135">
        <v>676.12</v>
      </c>
      <c r="Y162" s="136">
        <v>676.12</v>
      </c>
    </row>
    <row r="163" spans="1:25" ht="15" outlineLevel="2" thickBot="1">
      <c r="A163" s="9" t="s">
        <v>69</v>
      </c>
      <c r="B163" s="134">
        <v>4.69083226</v>
      </c>
      <c r="C163" s="135">
        <v>4.69083226</v>
      </c>
      <c r="D163" s="135">
        <v>4.69083226</v>
      </c>
      <c r="E163" s="135">
        <v>4.69083226</v>
      </c>
      <c r="F163" s="135">
        <v>4.69083226</v>
      </c>
      <c r="G163" s="135">
        <v>4.69083226</v>
      </c>
      <c r="H163" s="135">
        <v>4.69083226</v>
      </c>
      <c r="I163" s="135">
        <v>4.69083226</v>
      </c>
      <c r="J163" s="135">
        <v>4.69083226</v>
      </c>
      <c r="K163" s="135">
        <v>4.69083226</v>
      </c>
      <c r="L163" s="135">
        <v>4.69083226</v>
      </c>
      <c r="M163" s="135">
        <v>4.69083226</v>
      </c>
      <c r="N163" s="135">
        <v>4.69083226</v>
      </c>
      <c r="O163" s="135">
        <v>4.69083226</v>
      </c>
      <c r="P163" s="135">
        <v>4.69083226</v>
      </c>
      <c r="Q163" s="135">
        <v>4.69083226</v>
      </c>
      <c r="R163" s="135">
        <v>4.69083226</v>
      </c>
      <c r="S163" s="135">
        <v>4.69083226</v>
      </c>
      <c r="T163" s="135">
        <v>4.69083226</v>
      </c>
      <c r="U163" s="135">
        <v>4.69083226</v>
      </c>
      <c r="V163" s="135">
        <v>4.69083226</v>
      </c>
      <c r="W163" s="135">
        <v>4.69083226</v>
      </c>
      <c r="X163" s="135">
        <v>4.69083226</v>
      </c>
      <c r="Y163" s="136">
        <v>4.69083226</v>
      </c>
    </row>
    <row r="164" spans="1:25" ht="26.25" outlineLevel="1" thickBot="1">
      <c r="A164" s="45" t="s">
        <v>138</v>
      </c>
      <c r="B164" s="134">
        <v>1006</v>
      </c>
      <c r="C164" s="135">
        <v>1006</v>
      </c>
      <c r="D164" s="135">
        <v>1006</v>
      </c>
      <c r="E164" s="135">
        <v>1006</v>
      </c>
      <c r="F164" s="135">
        <v>1006</v>
      </c>
      <c r="G164" s="135">
        <v>1006</v>
      </c>
      <c r="H164" s="135">
        <v>1006</v>
      </c>
      <c r="I164" s="135">
        <v>1006</v>
      </c>
      <c r="J164" s="135">
        <v>1006</v>
      </c>
      <c r="K164" s="135">
        <v>1006</v>
      </c>
      <c r="L164" s="135">
        <v>1006</v>
      </c>
      <c r="M164" s="135">
        <v>1006</v>
      </c>
      <c r="N164" s="135">
        <v>1006</v>
      </c>
      <c r="O164" s="135">
        <v>1006</v>
      </c>
      <c r="P164" s="135">
        <v>1006</v>
      </c>
      <c r="Q164" s="135">
        <v>1006</v>
      </c>
      <c r="R164" s="135">
        <v>1006</v>
      </c>
      <c r="S164" s="135">
        <v>1006</v>
      </c>
      <c r="T164" s="135">
        <v>1006</v>
      </c>
      <c r="U164" s="135">
        <v>1006</v>
      </c>
      <c r="V164" s="135">
        <v>1006</v>
      </c>
      <c r="W164" s="135">
        <v>1006</v>
      </c>
      <c r="X164" s="135">
        <v>1006</v>
      </c>
      <c r="Y164" s="136">
        <v>1006</v>
      </c>
    </row>
    <row r="165" spans="1:25" ht="19.5" customHeight="1" thickBot="1">
      <c r="A165" s="19">
        <v>22</v>
      </c>
      <c r="B165" s="131">
        <f>B166+B167+B168+B169+B170+B171</f>
        <v>3849.4987459100003</v>
      </c>
      <c r="C165" s="132">
        <f aca="true" t="shared" si="21" ref="C165:Y165">C166+C167+C168+C169+C170+C171</f>
        <v>3900.5911079400003</v>
      </c>
      <c r="D165" s="132">
        <f t="shared" si="21"/>
        <v>3979.28305739</v>
      </c>
      <c r="E165" s="132">
        <f t="shared" si="21"/>
        <v>3992.4250735</v>
      </c>
      <c r="F165" s="132">
        <f t="shared" si="21"/>
        <v>4002.38896483</v>
      </c>
      <c r="G165" s="132">
        <f t="shared" si="21"/>
        <v>3968.24479162</v>
      </c>
      <c r="H165" s="132">
        <f t="shared" si="21"/>
        <v>3901.4941875100003</v>
      </c>
      <c r="I165" s="132">
        <f t="shared" si="21"/>
        <v>3846.56787579</v>
      </c>
      <c r="J165" s="132">
        <f t="shared" si="21"/>
        <v>3834.74788196</v>
      </c>
      <c r="K165" s="132">
        <f t="shared" si="21"/>
        <v>3809.36475367</v>
      </c>
      <c r="L165" s="132">
        <f t="shared" si="21"/>
        <v>3811.3063864100004</v>
      </c>
      <c r="M165" s="132">
        <f t="shared" si="21"/>
        <v>3785.2491979200004</v>
      </c>
      <c r="N165" s="132">
        <f t="shared" si="21"/>
        <v>3891.81740812</v>
      </c>
      <c r="O165" s="132">
        <f t="shared" si="21"/>
        <v>3902.27220831</v>
      </c>
      <c r="P165" s="132">
        <f t="shared" si="21"/>
        <v>3905.2352812900003</v>
      </c>
      <c r="Q165" s="132">
        <f t="shared" si="21"/>
        <v>3905.6493463200004</v>
      </c>
      <c r="R165" s="132">
        <f t="shared" si="21"/>
        <v>3881.73643193</v>
      </c>
      <c r="S165" s="132">
        <f t="shared" si="21"/>
        <v>3860.921018</v>
      </c>
      <c r="T165" s="132">
        <f t="shared" si="21"/>
        <v>3862.3027870100004</v>
      </c>
      <c r="U165" s="132">
        <f t="shared" si="21"/>
        <v>3811.75071345</v>
      </c>
      <c r="V165" s="132">
        <f t="shared" si="21"/>
        <v>3774.1706024100004</v>
      </c>
      <c r="W165" s="132">
        <f t="shared" si="21"/>
        <v>3775.4464741700003</v>
      </c>
      <c r="X165" s="132">
        <f t="shared" si="21"/>
        <v>3787.12360281</v>
      </c>
      <c r="Y165" s="133">
        <f t="shared" si="21"/>
        <v>3842.59075393</v>
      </c>
    </row>
    <row r="166" spans="1:25" ht="51.75" outlineLevel="2" thickBot="1">
      <c r="A166" s="9" t="s">
        <v>97</v>
      </c>
      <c r="B166" s="134">
        <v>1920.17791365</v>
      </c>
      <c r="C166" s="135">
        <v>1971.27027568</v>
      </c>
      <c r="D166" s="135">
        <v>2049.96222513</v>
      </c>
      <c r="E166" s="135">
        <v>2063.10424124</v>
      </c>
      <c r="F166" s="135">
        <v>2073.06813257</v>
      </c>
      <c r="G166" s="135">
        <v>2038.92395936</v>
      </c>
      <c r="H166" s="135">
        <v>1972.17335525</v>
      </c>
      <c r="I166" s="135">
        <v>1917.24704353</v>
      </c>
      <c r="J166" s="135">
        <v>1905.4270497</v>
      </c>
      <c r="K166" s="135">
        <v>1880.04392141</v>
      </c>
      <c r="L166" s="135">
        <v>1881.98555415</v>
      </c>
      <c r="M166" s="135">
        <v>1855.92836566</v>
      </c>
      <c r="N166" s="135">
        <v>1962.49657586</v>
      </c>
      <c r="O166" s="135">
        <v>1972.95137605</v>
      </c>
      <c r="P166" s="135">
        <v>1975.91444903</v>
      </c>
      <c r="Q166" s="135">
        <v>1976.32851406</v>
      </c>
      <c r="R166" s="135">
        <v>1952.41559967</v>
      </c>
      <c r="S166" s="135">
        <v>1931.60018574</v>
      </c>
      <c r="T166" s="135">
        <v>1932.98195475</v>
      </c>
      <c r="U166" s="135">
        <v>1882.42988119</v>
      </c>
      <c r="V166" s="135">
        <v>1844.84977015</v>
      </c>
      <c r="W166" s="135">
        <v>1846.12564191</v>
      </c>
      <c r="X166" s="135">
        <v>1857.80277055</v>
      </c>
      <c r="Y166" s="136">
        <v>1913.26992167</v>
      </c>
    </row>
    <row r="167" spans="1:25" ht="39" outlineLevel="2" thickBot="1">
      <c r="A167" s="9" t="s">
        <v>101</v>
      </c>
      <c r="B167" s="134">
        <v>31.24</v>
      </c>
      <c r="C167" s="135">
        <v>31.24</v>
      </c>
      <c r="D167" s="135">
        <v>31.24</v>
      </c>
      <c r="E167" s="135">
        <v>31.24</v>
      </c>
      <c r="F167" s="135">
        <v>31.24</v>
      </c>
      <c r="G167" s="135">
        <v>31.24</v>
      </c>
      <c r="H167" s="135">
        <v>31.24</v>
      </c>
      <c r="I167" s="135">
        <v>31.24</v>
      </c>
      <c r="J167" s="135">
        <v>31.24</v>
      </c>
      <c r="K167" s="135">
        <v>31.24</v>
      </c>
      <c r="L167" s="135">
        <v>31.24</v>
      </c>
      <c r="M167" s="135">
        <v>31.24</v>
      </c>
      <c r="N167" s="135">
        <v>31.24</v>
      </c>
      <c r="O167" s="135">
        <v>31.24</v>
      </c>
      <c r="P167" s="135">
        <v>31.24</v>
      </c>
      <c r="Q167" s="135">
        <v>31.24</v>
      </c>
      <c r="R167" s="135">
        <v>31.24</v>
      </c>
      <c r="S167" s="135">
        <v>31.24</v>
      </c>
      <c r="T167" s="135">
        <v>31.24</v>
      </c>
      <c r="U167" s="135">
        <v>31.24</v>
      </c>
      <c r="V167" s="135">
        <v>31.24</v>
      </c>
      <c r="W167" s="135">
        <v>31.24</v>
      </c>
      <c r="X167" s="135">
        <v>31.24</v>
      </c>
      <c r="Y167" s="136">
        <v>31.24</v>
      </c>
    </row>
    <row r="168" spans="1:25" ht="15" outlineLevel="2" thickBot="1">
      <c r="A168" s="9" t="s">
        <v>66</v>
      </c>
      <c r="B168" s="134">
        <v>211.27</v>
      </c>
      <c r="C168" s="135">
        <v>211.27</v>
      </c>
      <c r="D168" s="135">
        <v>211.27</v>
      </c>
      <c r="E168" s="135">
        <v>211.27</v>
      </c>
      <c r="F168" s="135">
        <v>211.27</v>
      </c>
      <c r="G168" s="135">
        <v>211.27</v>
      </c>
      <c r="H168" s="135">
        <v>211.27</v>
      </c>
      <c r="I168" s="135">
        <v>211.27</v>
      </c>
      <c r="J168" s="135">
        <v>211.27</v>
      </c>
      <c r="K168" s="135">
        <v>211.27</v>
      </c>
      <c r="L168" s="135">
        <v>211.27</v>
      </c>
      <c r="M168" s="135">
        <v>211.27</v>
      </c>
      <c r="N168" s="135">
        <v>211.27</v>
      </c>
      <c r="O168" s="135">
        <v>211.27</v>
      </c>
      <c r="P168" s="135">
        <v>211.27</v>
      </c>
      <c r="Q168" s="135">
        <v>211.27</v>
      </c>
      <c r="R168" s="135">
        <v>211.27</v>
      </c>
      <c r="S168" s="135">
        <v>211.27</v>
      </c>
      <c r="T168" s="135">
        <v>211.27</v>
      </c>
      <c r="U168" s="135">
        <v>211.27</v>
      </c>
      <c r="V168" s="135">
        <v>211.27</v>
      </c>
      <c r="W168" s="135">
        <v>211.27</v>
      </c>
      <c r="X168" s="135">
        <v>211.27</v>
      </c>
      <c r="Y168" s="136">
        <v>211.27</v>
      </c>
    </row>
    <row r="169" spans="1:25" ht="15" outlineLevel="2" thickBot="1">
      <c r="A169" s="9" t="s">
        <v>67</v>
      </c>
      <c r="B169" s="134">
        <v>676.12</v>
      </c>
      <c r="C169" s="135">
        <v>676.12</v>
      </c>
      <c r="D169" s="135">
        <v>676.12</v>
      </c>
      <c r="E169" s="135">
        <v>676.12</v>
      </c>
      <c r="F169" s="135">
        <v>676.12</v>
      </c>
      <c r="G169" s="135">
        <v>676.12</v>
      </c>
      <c r="H169" s="135">
        <v>676.12</v>
      </c>
      <c r="I169" s="135">
        <v>676.12</v>
      </c>
      <c r="J169" s="135">
        <v>676.12</v>
      </c>
      <c r="K169" s="135">
        <v>676.12</v>
      </c>
      <c r="L169" s="135">
        <v>676.12</v>
      </c>
      <c r="M169" s="135">
        <v>676.12</v>
      </c>
      <c r="N169" s="135">
        <v>676.12</v>
      </c>
      <c r="O169" s="135">
        <v>676.12</v>
      </c>
      <c r="P169" s="135">
        <v>676.12</v>
      </c>
      <c r="Q169" s="135">
        <v>676.12</v>
      </c>
      <c r="R169" s="135">
        <v>676.12</v>
      </c>
      <c r="S169" s="135">
        <v>676.12</v>
      </c>
      <c r="T169" s="135">
        <v>676.12</v>
      </c>
      <c r="U169" s="135">
        <v>676.12</v>
      </c>
      <c r="V169" s="135">
        <v>676.12</v>
      </c>
      <c r="W169" s="135">
        <v>676.12</v>
      </c>
      <c r="X169" s="135">
        <v>676.12</v>
      </c>
      <c r="Y169" s="136">
        <v>676.12</v>
      </c>
    </row>
    <row r="170" spans="1:25" ht="15" outlineLevel="2" thickBot="1">
      <c r="A170" s="9" t="s">
        <v>69</v>
      </c>
      <c r="B170" s="134">
        <v>4.69083226</v>
      </c>
      <c r="C170" s="135">
        <v>4.69083226</v>
      </c>
      <c r="D170" s="135">
        <v>4.69083226</v>
      </c>
      <c r="E170" s="135">
        <v>4.69083226</v>
      </c>
      <c r="F170" s="135">
        <v>4.69083226</v>
      </c>
      <c r="G170" s="135">
        <v>4.69083226</v>
      </c>
      <c r="H170" s="135">
        <v>4.69083226</v>
      </c>
      <c r="I170" s="135">
        <v>4.69083226</v>
      </c>
      <c r="J170" s="135">
        <v>4.69083226</v>
      </c>
      <c r="K170" s="135">
        <v>4.69083226</v>
      </c>
      <c r="L170" s="135">
        <v>4.69083226</v>
      </c>
      <c r="M170" s="135">
        <v>4.69083226</v>
      </c>
      <c r="N170" s="135">
        <v>4.69083226</v>
      </c>
      <c r="O170" s="135">
        <v>4.69083226</v>
      </c>
      <c r="P170" s="135">
        <v>4.69083226</v>
      </c>
      <c r="Q170" s="135">
        <v>4.69083226</v>
      </c>
      <c r="R170" s="135">
        <v>4.69083226</v>
      </c>
      <c r="S170" s="135">
        <v>4.69083226</v>
      </c>
      <c r="T170" s="135">
        <v>4.69083226</v>
      </c>
      <c r="U170" s="135">
        <v>4.69083226</v>
      </c>
      <c r="V170" s="135">
        <v>4.69083226</v>
      </c>
      <c r="W170" s="135">
        <v>4.69083226</v>
      </c>
      <c r="X170" s="135">
        <v>4.69083226</v>
      </c>
      <c r="Y170" s="136">
        <v>4.69083226</v>
      </c>
    </row>
    <row r="171" spans="1:25" ht="26.25" outlineLevel="1" thickBot="1">
      <c r="A171" s="45" t="s">
        <v>138</v>
      </c>
      <c r="B171" s="134">
        <v>1006</v>
      </c>
      <c r="C171" s="135">
        <v>1006</v>
      </c>
      <c r="D171" s="135">
        <v>1006</v>
      </c>
      <c r="E171" s="135">
        <v>1006</v>
      </c>
      <c r="F171" s="135">
        <v>1006</v>
      </c>
      <c r="G171" s="135">
        <v>1006</v>
      </c>
      <c r="H171" s="135">
        <v>1006</v>
      </c>
      <c r="I171" s="135">
        <v>1006</v>
      </c>
      <c r="J171" s="135">
        <v>1006</v>
      </c>
      <c r="K171" s="135">
        <v>1006</v>
      </c>
      <c r="L171" s="135">
        <v>1006</v>
      </c>
      <c r="M171" s="135">
        <v>1006</v>
      </c>
      <c r="N171" s="135">
        <v>1006</v>
      </c>
      <c r="O171" s="135">
        <v>1006</v>
      </c>
      <c r="P171" s="135">
        <v>1006</v>
      </c>
      <c r="Q171" s="135">
        <v>1006</v>
      </c>
      <c r="R171" s="135">
        <v>1006</v>
      </c>
      <c r="S171" s="135">
        <v>1006</v>
      </c>
      <c r="T171" s="135">
        <v>1006</v>
      </c>
      <c r="U171" s="135">
        <v>1006</v>
      </c>
      <c r="V171" s="135">
        <v>1006</v>
      </c>
      <c r="W171" s="135">
        <v>1006</v>
      </c>
      <c r="X171" s="135">
        <v>1006</v>
      </c>
      <c r="Y171" s="136">
        <v>1006</v>
      </c>
    </row>
    <row r="172" spans="1:25" ht="19.5" customHeight="1" thickBot="1">
      <c r="A172" s="19">
        <v>23</v>
      </c>
      <c r="B172" s="131">
        <f>B173+B174+B175+B176+B177+B178</f>
        <v>3908.64648657</v>
      </c>
      <c r="C172" s="132">
        <f aca="true" t="shared" si="22" ref="C172:Y172">C173+C174+C175+C176+C177+C178</f>
        <v>3981.70457821</v>
      </c>
      <c r="D172" s="132">
        <f t="shared" si="22"/>
        <v>4014.52194587</v>
      </c>
      <c r="E172" s="132">
        <f t="shared" si="22"/>
        <v>4035.9745916899997</v>
      </c>
      <c r="F172" s="132">
        <f t="shared" si="22"/>
        <v>4033.32657689</v>
      </c>
      <c r="G172" s="132">
        <f t="shared" si="22"/>
        <v>3965.9425326</v>
      </c>
      <c r="H172" s="132">
        <f t="shared" si="22"/>
        <v>3933.0887784300003</v>
      </c>
      <c r="I172" s="132">
        <f t="shared" si="22"/>
        <v>3868.9215461500003</v>
      </c>
      <c r="J172" s="132">
        <f t="shared" si="22"/>
        <v>3848.73242551</v>
      </c>
      <c r="K172" s="132">
        <f t="shared" si="22"/>
        <v>3820.0847133</v>
      </c>
      <c r="L172" s="132">
        <f t="shared" si="22"/>
        <v>3780.6762815800002</v>
      </c>
      <c r="M172" s="132">
        <f t="shared" si="22"/>
        <v>3808.8262572900003</v>
      </c>
      <c r="N172" s="132">
        <f t="shared" si="22"/>
        <v>3849.42462641</v>
      </c>
      <c r="O172" s="132">
        <f t="shared" si="22"/>
        <v>3887.0584866500003</v>
      </c>
      <c r="P172" s="132">
        <f t="shared" si="22"/>
        <v>3932.6578571600003</v>
      </c>
      <c r="Q172" s="132">
        <f t="shared" si="22"/>
        <v>3935.2200214100003</v>
      </c>
      <c r="R172" s="132">
        <f t="shared" si="22"/>
        <v>3894.21436807</v>
      </c>
      <c r="S172" s="132">
        <f t="shared" si="22"/>
        <v>3877.3333247100004</v>
      </c>
      <c r="T172" s="132">
        <f t="shared" si="22"/>
        <v>3845.4902127200003</v>
      </c>
      <c r="U172" s="132">
        <f t="shared" si="22"/>
        <v>3802.7817057300003</v>
      </c>
      <c r="V172" s="132">
        <f t="shared" si="22"/>
        <v>3783.1561681900002</v>
      </c>
      <c r="W172" s="132">
        <f t="shared" si="22"/>
        <v>3820.0576360200002</v>
      </c>
      <c r="X172" s="132">
        <f t="shared" si="22"/>
        <v>3856.86699656</v>
      </c>
      <c r="Y172" s="133">
        <f t="shared" si="22"/>
        <v>3889.2566912300003</v>
      </c>
    </row>
    <row r="173" spans="1:25" ht="51.75" outlineLevel="2" thickBot="1">
      <c r="A173" s="9" t="s">
        <v>97</v>
      </c>
      <c r="B173" s="134">
        <v>1979.32565431</v>
      </c>
      <c r="C173" s="135">
        <v>2052.38374595</v>
      </c>
      <c r="D173" s="135">
        <v>2085.20111361</v>
      </c>
      <c r="E173" s="135">
        <v>2106.65375943</v>
      </c>
      <c r="F173" s="135">
        <v>2104.00574463</v>
      </c>
      <c r="G173" s="135">
        <v>2036.62170034</v>
      </c>
      <c r="H173" s="135">
        <v>2003.76794617</v>
      </c>
      <c r="I173" s="135">
        <v>1939.60071389</v>
      </c>
      <c r="J173" s="135">
        <v>1919.41159325</v>
      </c>
      <c r="K173" s="135">
        <v>1890.76388104</v>
      </c>
      <c r="L173" s="135">
        <v>1851.35544932</v>
      </c>
      <c r="M173" s="135">
        <v>1879.50542503</v>
      </c>
      <c r="N173" s="135">
        <v>1920.10379415</v>
      </c>
      <c r="O173" s="135">
        <v>1957.73765439</v>
      </c>
      <c r="P173" s="135">
        <v>2003.3370249</v>
      </c>
      <c r="Q173" s="135">
        <v>2005.89918915</v>
      </c>
      <c r="R173" s="135">
        <v>1964.89353581</v>
      </c>
      <c r="S173" s="135">
        <v>1948.01249245</v>
      </c>
      <c r="T173" s="135">
        <v>1916.16938046</v>
      </c>
      <c r="U173" s="135">
        <v>1873.46087347</v>
      </c>
      <c r="V173" s="135">
        <v>1853.83533593</v>
      </c>
      <c r="W173" s="135">
        <v>1890.73680376</v>
      </c>
      <c r="X173" s="135">
        <v>1927.5461643</v>
      </c>
      <c r="Y173" s="136">
        <v>1959.93585897</v>
      </c>
    </row>
    <row r="174" spans="1:25" ht="39" outlineLevel="2" thickBot="1">
      <c r="A174" s="9" t="s">
        <v>101</v>
      </c>
      <c r="B174" s="134">
        <v>31.24</v>
      </c>
      <c r="C174" s="135">
        <v>31.24</v>
      </c>
      <c r="D174" s="135">
        <v>31.24</v>
      </c>
      <c r="E174" s="135">
        <v>31.24</v>
      </c>
      <c r="F174" s="135">
        <v>31.24</v>
      </c>
      <c r="G174" s="135">
        <v>31.24</v>
      </c>
      <c r="H174" s="135">
        <v>31.24</v>
      </c>
      <c r="I174" s="135">
        <v>31.24</v>
      </c>
      <c r="J174" s="135">
        <v>31.24</v>
      </c>
      <c r="K174" s="135">
        <v>31.24</v>
      </c>
      <c r="L174" s="135">
        <v>31.24</v>
      </c>
      <c r="M174" s="135">
        <v>31.24</v>
      </c>
      <c r="N174" s="135">
        <v>31.24</v>
      </c>
      <c r="O174" s="135">
        <v>31.24</v>
      </c>
      <c r="P174" s="135">
        <v>31.24</v>
      </c>
      <c r="Q174" s="135">
        <v>31.24</v>
      </c>
      <c r="R174" s="135">
        <v>31.24</v>
      </c>
      <c r="S174" s="135">
        <v>31.24</v>
      </c>
      <c r="T174" s="135">
        <v>31.24</v>
      </c>
      <c r="U174" s="135">
        <v>31.24</v>
      </c>
      <c r="V174" s="135">
        <v>31.24</v>
      </c>
      <c r="W174" s="135">
        <v>31.24</v>
      </c>
      <c r="X174" s="135">
        <v>31.24</v>
      </c>
      <c r="Y174" s="136">
        <v>31.24</v>
      </c>
    </row>
    <row r="175" spans="1:25" ht="15" outlineLevel="2" thickBot="1">
      <c r="A175" s="9" t="s">
        <v>66</v>
      </c>
      <c r="B175" s="134">
        <v>211.27</v>
      </c>
      <c r="C175" s="135">
        <v>211.27</v>
      </c>
      <c r="D175" s="135">
        <v>211.27</v>
      </c>
      <c r="E175" s="135">
        <v>211.27</v>
      </c>
      <c r="F175" s="135">
        <v>211.27</v>
      </c>
      <c r="G175" s="135">
        <v>211.27</v>
      </c>
      <c r="H175" s="135">
        <v>211.27</v>
      </c>
      <c r="I175" s="135">
        <v>211.27</v>
      </c>
      <c r="J175" s="135">
        <v>211.27</v>
      </c>
      <c r="K175" s="135">
        <v>211.27</v>
      </c>
      <c r="L175" s="135">
        <v>211.27</v>
      </c>
      <c r="M175" s="135">
        <v>211.27</v>
      </c>
      <c r="N175" s="135">
        <v>211.27</v>
      </c>
      <c r="O175" s="135">
        <v>211.27</v>
      </c>
      <c r="P175" s="135">
        <v>211.27</v>
      </c>
      <c r="Q175" s="135">
        <v>211.27</v>
      </c>
      <c r="R175" s="135">
        <v>211.27</v>
      </c>
      <c r="S175" s="135">
        <v>211.27</v>
      </c>
      <c r="T175" s="135">
        <v>211.27</v>
      </c>
      <c r="U175" s="135">
        <v>211.27</v>
      </c>
      <c r="V175" s="135">
        <v>211.27</v>
      </c>
      <c r="W175" s="135">
        <v>211.27</v>
      </c>
      <c r="X175" s="135">
        <v>211.27</v>
      </c>
      <c r="Y175" s="136">
        <v>211.27</v>
      </c>
    </row>
    <row r="176" spans="1:25" ht="15" outlineLevel="2" thickBot="1">
      <c r="A176" s="9" t="s">
        <v>67</v>
      </c>
      <c r="B176" s="134">
        <v>676.12</v>
      </c>
      <c r="C176" s="135">
        <v>676.12</v>
      </c>
      <c r="D176" s="135">
        <v>676.12</v>
      </c>
      <c r="E176" s="135">
        <v>676.12</v>
      </c>
      <c r="F176" s="135">
        <v>676.12</v>
      </c>
      <c r="G176" s="135">
        <v>676.12</v>
      </c>
      <c r="H176" s="135">
        <v>676.12</v>
      </c>
      <c r="I176" s="135">
        <v>676.12</v>
      </c>
      <c r="J176" s="135">
        <v>676.12</v>
      </c>
      <c r="K176" s="135">
        <v>676.12</v>
      </c>
      <c r="L176" s="135">
        <v>676.12</v>
      </c>
      <c r="M176" s="135">
        <v>676.12</v>
      </c>
      <c r="N176" s="135">
        <v>676.12</v>
      </c>
      <c r="O176" s="135">
        <v>676.12</v>
      </c>
      <c r="P176" s="135">
        <v>676.12</v>
      </c>
      <c r="Q176" s="135">
        <v>676.12</v>
      </c>
      <c r="R176" s="135">
        <v>676.12</v>
      </c>
      <c r="S176" s="135">
        <v>676.12</v>
      </c>
      <c r="T176" s="135">
        <v>676.12</v>
      </c>
      <c r="U176" s="135">
        <v>676.12</v>
      </c>
      <c r="V176" s="135">
        <v>676.12</v>
      </c>
      <c r="W176" s="135">
        <v>676.12</v>
      </c>
      <c r="X176" s="135">
        <v>676.12</v>
      </c>
      <c r="Y176" s="136">
        <v>676.12</v>
      </c>
    </row>
    <row r="177" spans="1:25" ht="15" outlineLevel="2" thickBot="1">
      <c r="A177" s="9" t="s">
        <v>69</v>
      </c>
      <c r="B177" s="134">
        <v>4.69083226</v>
      </c>
      <c r="C177" s="135">
        <v>4.69083226</v>
      </c>
      <c r="D177" s="135">
        <v>4.69083226</v>
      </c>
      <c r="E177" s="135">
        <v>4.69083226</v>
      </c>
      <c r="F177" s="135">
        <v>4.69083226</v>
      </c>
      <c r="G177" s="135">
        <v>4.69083226</v>
      </c>
      <c r="H177" s="135">
        <v>4.69083226</v>
      </c>
      <c r="I177" s="135">
        <v>4.69083226</v>
      </c>
      <c r="J177" s="135">
        <v>4.69083226</v>
      </c>
      <c r="K177" s="135">
        <v>4.69083226</v>
      </c>
      <c r="L177" s="135">
        <v>4.69083226</v>
      </c>
      <c r="M177" s="135">
        <v>4.69083226</v>
      </c>
      <c r="N177" s="135">
        <v>4.69083226</v>
      </c>
      <c r="O177" s="135">
        <v>4.69083226</v>
      </c>
      <c r="P177" s="135">
        <v>4.69083226</v>
      </c>
      <c r="Q177" s="135">
        <v>4.69083226</v>
      </c>
      <c r="R177" s="135">
        <v>4.69083226</v>
      </c>
      <c r="S177" s="135">
        <v>4.69083226</v>
      </c>
      <c r="T177" s="135">
        <v>4.69083226</v>
      </c>
      <c r="U177" s="135">
        <v>4.69083226</v>
      </c>
      <c r="V177" s="135">
        <v>4.69083226</v>
      </c>
      <c r="W177" s="135">
        <v>4.69083226</v>
      </c>
      <c r="X177" s="135">
        <v>4.69083226</v>
      </c>
      <c r="Y177" s="136">
        <v>4.69083226</v>
      </c>
    </row>
    <row r="178" spans="1:25" ht="26.25" outlineLevel="1" thickBot="1">
      <c r="A178" s="45" t="s">
        <v>138</v>
      </c>
      <c r="B178" s="134">
        <v>1006</v>
      </c>
      <c r="C178" s="135">
        <v>1006</v>
      </c>
      <c r="D178" s="135">
        <v>1006</v>
      </c>
      <c r="E178" s="135">
        <v>1006</v>
      </c>
      <c r="F178" s="135">
        <v>1006</v>
      </c>
      <c r="G178" s="135">
        <v>1006</v>
      </c>
      <c r="H178" s="135">
        <v>1006</v>
      </c>
      <c r="I178" s="135">
        <v>1006</v>
      </c>
      <c r="J178" s="135">
        <v>1006</v>
      </c>
      <c r="K178" s="135">
        <v>1006</v>
      </c>
      <c r="L178" s="135">
        <v>1006</v>
      </c>
      <c r="M178" s="135">
        <v>1006</v>
      </c>
      <c r="N178" s="135">
        <v>1006</v>
      </c>
      <c r="O178" s="135">
        <v>1006</v>
      </c>
      <c r="P178" s="135">
        <v>1006</v>
      </c>
      <c r="Q178" s="135">
        <v>1006</v>
      </c>
      <c r="R178" s="135">
        <v>1006</v>
      </c>
      <c r="S178" s="135">
        <v>1006</v>
      </c>
      <c r="T178" s="135">
        <v>1006</v>
      </c>
      <c r="U178" s="135">
        <v>1006</v>
      </c>
      <c r="V178" s="135">
        <v>1006</v>
      </c>
      <c r="W178" s="135">
        <v>1006</v>
      </c>
      <c r="X178" s="135">
        <v>1006</v>
      </c>
      <c r="Y178" s="136">
        <v>1006</v>
      </c>
    </row>
    <row r="179" spans="1:25" ht="19.5" customHeight="1" thickBot="1">
      <c r="A179" s="19">
        <v>24</v>
      </c>
      <c r="B179" s="131">
        <f>B180+B181+B182+B183+B184+B185</f>
        <v>3977.76036196</v>
      </c>
      <c r="C179" s="132">
        <f aca="true" t="shared" si="23" ref="C179:Y179">C180+C181+C182+C183+C184+C185</f>
        <v>4059.4510544199998</v>
      </c>
      <c r="D179" s="132">
        <f t="shared" si="23"/>
        <v>4049.44624804</v>
      </c>
      <c r="E179" s="132">
        <f t="shared" si="23"/>
        <v>4053.2691517599997</v>
      </c>
      <c r="F179" s="132">
        <f t="shared" si="23"/>
        <v>4050.63226325</v>
      </c>
      <c r="G179" s="132">
        <f t="shared" si="23"/>
        <v>4047.86802353</v>
      </c>
      <c r="H179" s="132">
        <f t="shared" si="23"/>
        <v>4027.76679312</v>
      </c>
      <c r="I179" s="132">
        <f t="shared" si="23"/>
        <v>3947.25324375</v>
      </c>
      <c r="J179" s="132">
        <f t="shared" si="23"/>
        <v>3939.51851747</v>
      </c>
      <c r="K179" s="132">
        <f t="shared" si="23"/>
        <v>3913.5327064900002</v>
      </c>
      <c r="L179" s="132">
        <f t="shared" si="23"/>
        <v>3855.4458658500002</v>
      </c>
      <c r="M179" s="132">
        <f t="shared" si="23"/>
        <v>3854.35065758</v>
      </c>
      <c r="N179" s="132">
        <f t="shared" si="23"/>
        <v>3867.33647384</v>
      </c>
      <c r="O179" s="132">
        <f t="shared" si="23"/>
        <v>3877.16626029</v>
      </c>
      <c r="P179" s="132">
        <f t="shared" si="23"/>
        <v>3889.2574358800002</v>
      </c>
      <c r="Q179" s="132">
        <f t="shared" si="23"/>
        <v>3884.45864074</v>
      </c>
      <c r="R179" s="132">
        <f t="shared" si="23"/>
        <v>3885.90719218</v>
      </c>
      <c r="S179" s="132">
        <f t="shared" si="23"/>
        <v>3835.79289582</v>
      </c>
      <c r="T179" s="132">
        <f t="shared" si="23"/>
        <v>3823.7027996300003</v>
      </c>
      <c r="U179" s="132">
        <f t="shared" si="23"/>
        <v>3812.9891651800003</v>
      </c>
      <c r="V179" s="132">
        <f t="shared" si="23"/>
        <v>3822.1099430500003</v>
      </c>
      <c r="W179" s="132">
        <f t="shared" si="23"/>
        <v>3821.66747689</v>
      </c>
      <c r="X179" s="132">
        <f t="shared" si="23"/>
        <v>3883.55741893</v>
      </c>
      <c r="Y179" s="133">
        <f t="shared" si="23"/>
        <v>3860.1573480800002</v>
      </c>
    </row>
    <row r="180" spans="1:25" ht="51.75" outlineLevel="2" thickBot="1">
      <c r="A180" s="9" t="s">
        <v>97</v>
      </c>
      <c r="B180" s="134">
        <v>2048.4395297</v>
      </c>
      <c r="C180" s="135">
        <v>2130.13022216</v>
      </c>
      <c r="D180" s="135">
        <v>2120.12541578</v>
      </c>
      <c r="E180" s="135">
        <v>2123.9483195</v>
      </c>
      <c r="F180" s="135">
        <v>2121.31143099</v>
      </c>
      <c r="G180" s="135">
        <v>2118.54719127</v>
      </c>
      <c r="H180" s="135">
        <v>2098.44596086</v>
      </c>
      <c r="I180" s="135">
        <v>2017.93241149</v>
      </c>
      <c r="J180" s="135">
        <v>2010.19768521</v>
      </c>
      <c r="K180" s="135">
        <v>1984.21187423</v>
      </c>
      <c r="L180" s="135">
        <v>1926.12503359</v>
      </c>
      <c r="M180" s="135">
        <v>1925.02982532</v>
      </c>
      <c r="N180" s="135">
        <v>1938.01564158</v>
      </c>
      <c r="O180" s="135">
        <v>1947.84542803</v>
      </c>
      <c r="P180" s="135">
        <v>1959.93660362</v>
      </c>
      <c r="Q180" s="135">
        <v>1955.13780848</v>
      </c>
      <c r="R180" s="135">
        <v>1956.58635992</v>
      </c>
      <c r="S180" s="135">
        <v>1906.47206356</v>
      </c>
      <c r="T180" s="135">
        <v>1894.38196737</v>
      </c>
      <c r="U180" s="135">
        <v>1883.66833292</v>
      </c>
      <c r="V180" s="135">
        <v>1892.78911079</v>
      </c>
      <c r="W180" s="135">
        <v>1892.34664463</v>
      </c>
      <c r="X180" s="135">
        <v>1954.23658667</v>
      </c>
      <c r="Y180" s="136">
        <v>1930.83651582</v>
      </c>
    </row>
    <row r="181" spans="1:25" ht="39" outlineLevel="2" thickBot="1">
      <c r="A181" s="9" t="s">
        <v>101</v>
      </c>
      <c r="B181" s="134">
        <v>31.24</v>
      </c>
      <c r="C181" s="135">
        <v>31.24</v>
      </c>
      <c r="D181" s="135">
        <v>31.24</v>
      </c>
      <c r="E181" s="135">
        <v>31.24</v>
      </c>
      <c r="F181" s="135">
        <v>31.24</v>
      </c>
      <c r="G181" s="135">
        <v>31.24</v>
      </c>
      <c r="H181" s="135">
        <v>31.24</v>
      </c>
      <c r="I181" s="135">
        <v>31.24</v>
      </c>
      <c r="J181" s="135">
        <v>31.24</v>
      </c>
      <c r="K181" s="135">
        <v>31.24</v>
      </c>
      <c r="L181" s="135">
        <v>31.24</v>
      </c>
      <c r="M181" s="135">
        <v>31.24</v>
      </c>
      <c r="N181" s="135">
        <v>31.24</v>
      </c>
      <c r="O181" s="135">
        <v>31.24</v>
      </c>
      <c r="P181" s="135">
        <v>31.24</v>
      </c>
      <c r="Q181" s="135">
        <v>31.24</v>
      </c>
      <c r="R181" s="135">
        <v>31.24</v>
      </c>
      <c r="S181" s="135">
        <v>31.24</v>
      </c>
      <c r="T181" s="135">
        <v>31.24</v>
      </c>
      <c r="U181" s="135">
        <v>31.24</v>
      </c>
      <c r="V181" s="135">
        <v>31.24</v>
      </c>
      <c r="W181" s="135">
        <v>31.24</v>
      </c>
      <c r="X181" s="135">
        <v>31.24</v>
      </c>
      <c r="Y181" s="136">
        <v>31.24</v>
      </c>
    </row>
    <row r="182" spans="1:25" ht="15" outlineLevel="2" thickBot="1">
      <c r="A182" s="9" t="s">
        <v>66</v>
      </c>
      <c r="B182" s="134">
        <v>211.27</v>
      </c>
      <c r="C182" s="135">
        <v>211.27</v>
      </c>
      <c r="D182" s="135">
        <v>211.27</v>
      </c>
      <c r="E182" s="135">
        <v>211.27</v>
      </c>
      <c r="F182" s="135">
        <v>211.27</v>
      </c>
      <c r="G182" s="135">
        <v>211.27</v>
      </c>
      <c r="H182" s="135">
        <v>211.27</v>
      </c>
      <c r="I182" s="135">
        <v>211.27</v>
      </c>
      <c r="J182" s="135">
        <v>211.27</v>
      </c>
      <c r="K182" s="135">
        <v>211.27</v>
      </c>
      <c r="L182" s="135">
        <v>211.27</v>
      </c>
      <c r="M182" s="135">
        <v>211.27</v>
      </c>
      <c r="N182" s="135">
        <v>211.27</v>
      </c>
      <c r="O182" s="135">
        <v>211.27</v>
      </c>
      <c r="P182" s="135">
        <v>211.27</v>
      </c>
      <c r="Q182" s="135">
        <v>211.27</v>
      </c>
      <c r="R182" s="135">
        <v>211.27</v>
      </c>
      <c r="S182" s="135">
        <v>211.27</v>
      </c>
      <c r="T182" s="135">
        <v>211.27</v>
      </c>
      <c r="U182" s="135">
        <v>211.27</v>
      </c>
      <c r="V182" s="135">
        <v>211.27</v>
      </c>
      <c r="W182" s="135">
        <v>211.27</v>
      </c>
      <c r="X182" s="135">
        <v>211.27</v>
      </c>
      <c r="Y182" s="136">
        <v>211.27</v>
      </c>
    </row>
    <row r="183" spans="1:25" ht="15" outlineLevel="2" thickBot="1">
      <c r="A183" s="9" t="s">
        <v>67</v>
      </c>
      <c r="B183" s="134">
        <v>676.12</v>
      </c>
      <c r="C183" s="135">
        <v>676.12</v>
      </c>
      <c r="D183" s="135">
        <v>676.12</v>
      </c>
      <c r="E183" s="135">
        <v>676.12</v>
      </c>
      <c r="F183" s="135">
        <v>676.12</v>
      </c>
      <c r="G183" s="135">
        <v>676.12</v>
      </c>
      <c r="H183" s="135">
        <v>676.12</v>
      </c>
      <c r="I183" s="135">
        <v>676.12</v>
      </c>
      <c r="J183" s="135">
        <v>676.12</v>
      </c>
      <c r="K183" s="135">
        <v>676.12</v>
      </c>
      <c r="L183" s="135">
        <v>676.12</v>
      </c>
      <c r="M183" s="135">
        <v>676.12</v>
      </c>
      <c r="N183" s="135">
        <v>676.12</v>
      </c>
      <c r="O183" s="135">
        <v>676.12</v>
      </c>
      <c r="P183" s="135">
        <v>676.12</v>
      </c>
      <c r="Q183" s="135">
        <v>676.12</v>
      </c>
      <c r="R183" s="135">
        <v>676.12</v>
      </c>
      <c r="S183" s="135">
        <v>676.12</v>
      </c>
      <c r="T183" s="135">
        <v>676.12</v>
      </c>
      <c r="U183" s="135">
        <v>676.12</v>
      </c>
      <c r="V183" s="135">
        <v>676.12</v>
      </c>
      <c r="W183" s="135">
        <v>676.12</v>
      </c>
      <c r="X183" s="135">
        <v>676.12</v>
      </c>
      <c r="Y183" s="136">
        <v>676.12</v>
      </c>
    </row>
    <row r="184" spans="1:25" ht="15" outlineLevel="2" thickBot="1">
      <c r="A184" s="9" t="s">
        <v>69</v>
      </c>
      <c r="B184" s="134">
        <v>4.69083226</v>
      </c>
      <c r="C184" s="135">
        <v>4.69083226</v>
      </c>
      <c r="D184" s="135">
        <v>4.69083226</v>
      </c>
      <c r="E184" s="135">
        <v>4.69083226</v>
      </c>
      <c r="F184" s="135">
        <v>4.69083226</v>
      </c>
      <c r="G184" s="135">
        <v>4.69083226</v>
      </c>
      <c r="H184" s="135">
        <v>4.69083226</v>
      </c>
      <c r="I184" s="135">
        <v>4.69083226</v>
      </c>
      <c r="J184" s="135">
        <v>4.69083226</v>
      </c>
      <c r="K184" s="135">
        <v>4.69083226</v>
      </c>
      <c r="L184" s="135">
        <v>4.69083226</v>
      </c>
      <c r="M184" s="135">
        <v>4.69083226</v>
      </c>
      <c r="N184" s="135">
        <v>4.69083226</v>
      </c>
      <c r="O184" s="135">
        <v>4.69083226</v>
      </c>
      <c r="P184" s="135">
        <v>4.69083226</v>
      </c>
      <c r="Q184" s="135">
        <v>4.69083226</v>
      </c>
      <c r="R184" s="135">
        <v>4.69083226</v>
      </c>
      <c r="S184" s="135">
        <v>4.69083226</v>
      </c>
      <c r="T184" s="135">
        <v>4.69083226</v>
      </c>
      <c r="U184" s="135">
        <v>4.69083226</v>
      </c>
      <c r="V184" s="135">
        <v>4.69083226</v>
      </c>
      <c r="W184" s="135">
        <v>4.69083226</v>
      </c>
      <c r="X184" s="135">
        <v>4.69083226</v>
      </c>
      <c r="Y184" s="136">
        <v>4.69083226</v>
      </c>
    </row>
    <row r="185" spans="1:25" ht="26.25" outlineLevel="1" thickBot="1">
      <c r="A185" s="45" t="s">
        <v>138</v>
      </c>
      <c r="B185" s="134">
        <v>1006</v>
      </c>
      <c r="C185" s="135">
        <v>1006</v>
      </c>
      <c r="D185" s="135">
        <v>1006</v>
      </c>
      <c r="E185" s="135">
        <v>1006</v>
      </c>
      <c r="F185" s="135">
        <v>1006</v>
      </c>
      <c r="G185" s="135">
        <v>1006</v>
      </c>
      <c r="H185" s="135">
        <v>1006</v>
      </c>
      <c r="I185" s="135">
        <v>1006</v>
      </c>
      <c r="J185" s="135">
        <v>1006</v>
      </c>
      <c r="K185" s="135">
        <v>1006</v>
      </c>
      <c r="L185" s="135">
        <v>1006</v>
      </c>
      <c r="M185" s="135">
        <v>1006</v>
      </c>
      <c r="N185" s="135">
        <v>1006</v>
      </c>
      <c r="O185" s="135">
        <v>1006</v>
      </c>
      <c r="P185" s="135">
        <v>1006</v>
      </c>
      <c r="Q185" s="135">
        <v>1006</v>
      </c>
      <c r="R185" s="135">
        <v>1006</v>
      </c>
      <c r="S185" s="135">
        <v>1006</v>
      </c>
      <c r="T185" s="135">
        <v>1006</v>
      </c>
      <c r="U185" s="135">
        <v>1006</v>
      </c>
      <c r="V185" s="135">
        <v>1006</v>
      </c>
      <c r="W185" s="135">
        <v>1006</v>
      </c>
      <c r="X185" s="135">
        <v>1006</v>
      </c>
      <c r="Y185" s="136">
        <v>1006</v>
      </c>
    </row>
    <row r="186" spans="1:25" ht="19.5" customHeight="1" thickBot="1">
      <c r="A186" s="19">
        <v>25</v>
      </c>
      <c r="B186" s="131">
        <f>B187+B188+B189+B190+B191+B192</f>
        <v>3858.0428138400002</v>
      </c>
      <c r="C186" s="132">
        <f aca="true" t="shared" si="24" ref="C186:Y186">C187+C188+C189+C190+C191+C192</f>
        <v>3904.6368211800004</v>
      </c>
      <c r="D186" s="132">
        <f t="shared" si="24"/>
        <v>3932.36434254</v>
      </c>
      <c r="E186" s="132">
        <f t="shared" si="24"/>
        <v>3938.4454557400004</v>
      </c>
      <c r="F186" s="132">
        <f t="shared" si="24"/>
        <v>3932.82762589</v>
      </c>
      <c r="G186" s="132">
        <f t="shared" si="24"/>
        <v>3938.81877553</v>
      </c>
      <c r="H186" s="132">
        <f t="shared" si="24"/>
        <v>3919.6038886700003</v>
      </c>
      <c r="I186" s="132">
        <f t="shared" si="24"/>
        <v>3850.80948859</v>
      </c>
      <c r="J186" s="132">
        <f t="shared" si="24"/>
        <v>3776.6915028900003</v>
      </c>
      <c r="K186" s="132">
        <f t="shared" si="24"/>
        <v>3704.4353782800004</v>
      </c>
      <c r="L186" s="132">
        <f t="shared" si="24"/>
        <v>3678.62348873</v>
      </c>
      <c r="M186" s="132">
        <f t="shared" si="24"/>
        <v>3677.4727120400003</v>
      </c>
      <c r="N186" s="132">
        <f t="shared" si="24"/>
        <v>3720.8154952500004</v>
      </c>
      <c r="O186" s="132">
        <f t="shared" si="24"/>
        <v>3768.7074401600003</v>
      </c>
      <c r="P186" s="132">
        <f t="shared" si="24"/>
        <v>3791.29221018</v>
      </c>
      <c r="Q186" s="132">
        <f t="shared" si="24"/>
        <v>3810.03430212</v>
      </c>
      <c r="R186" s="132">
        <f t="shared" si="24"/>
        <v>3784.83674539</v>
      </c>
      <c r="S186" s="132">
        <f t="shared" si="24"/>
        <v>3781.81323048</v>
      </c>
      <c r="T186" s="132">
        <f t="shared" si="24"/>
        <v>3713.4410767100003</v>
      </c>
      <c r="U186" s="132">
        <f t="shared" si="24"/>
        <v>3719.44639795</v>
      </c>
      <c r="V186" s="132">
        <f t="shared" si="24"/>
        <v>3691.4791895500002</v>
      </c>
      <c r="W186" s="132">
        <f t="shared" si="24"/>
        <v>3692.08266291</v>
      </c>
      <c r="X186" s="132">
        <f t="shared" si="24"/>
        <v>3698.85841677</v>
      </c>
      <c r="Y186" s="133">
        <f t="shared" si="24"/>
        <v>3828.6221035500002</v>
      </c>
    </row>
    <row r="187" spans="1:25" ht="51.75" outlineLevel="2" thickBot="1">
      <c r="A187" s="9" t="s">
        <v>97</v>
      </c>
      <c r="B187" s="134">
        <v>1928.72198158</v>
      </c>
      <c r="C187" s="135">
        <v>1975.31598892</v>
      </c>
      <c r="D187" s="135">
        <v>2003.04351028</v>
      </c>
      <c r="E187" s="135">
        <v>2009.12462348</v>
      </c>
      <c r="F187" s="135">
        <v>2003.50679363</v>
      </c>
      <c r="G187" s="135">
        <v>2009.49794327</v>
      </c>
      <c r="H187" s="135">
        <v>1990.28305641</v>
      </c>
      <c r="I187" s="135">
        <v>1921.48865633</v>
      </c>
      <c r="J187" s="135">
        <v>1847.37067063</v>
      </c>
      <c r="K187" s="135">
        <v>1775.11454602</v>
      </c>
      <c r="L187" s="135">
        <v>1749.30265647</v>
      </c>
      <c r="M187" s="135">
        <v>1748.15187978</v>
      </c>
      <c r="N187" s="135">
        <v>1791.49466299</v>
      </c>
      <c r="O187" s="135">
        <v>1839.3866079</v>
      </c>
      <c r="P187" s="135">
        <v>1861.97137792</v>
      </c>
      <c r="Q187" s="135">
        <v>1880.71346986</v>
      </c>
      <c r="R187" s="135">
        <v>1855.51591313</v>
      </c>
      <c r="S187" s="135">
        <v>1852.49239822</v>
      </c>
      <c r="T187" s="135">
        <v>1784.12024445</v>
      </c>
      <c r="U187" s="135">
        <v>1790.12556569</v>
      </c>
      <c r="V187" s="135">
        <v>1762.15835729</v>
      </c>
      <c r="W187" s="135">
        <v>1762.76183065</v>
      </c>
      <c r="X187" s="135">
        <v>1769.53758451</v>
      </c>
      <c r="Y187" s="136">
        <v>1899.30127129</v>
      </c>
    </row>
    <row r="188" spans="1:25" ht="39" outlineLevel="2" thickBot="1">
      <c r="A188" s="9" t="s">
        <v>101</v>
      </c>
      <c r="B188" s="134">
        <v>31.24</v>
      </c>
      <c r="C188" s="135">
        <v>31.24</v>
      </c>
      <c r="D188" s="135">
        <v>31.24</v>
      </c>
      <c r="E188" s="135">
        <v>31.24</v>
      </c>
      <c r="F188" s="135">
        <v>31.24</v>
      </c>
      <c r="G188" s="135">
        <v>31.24</v>
      </c>
      <c r="H188" s="135">
        <v>31.24</v>
      </c>
      <c r="I188" s="135">
        <v>31.24</v>
      </c>
      <c r="J188" s="135">
        <v>31.24</v>
      </c>
      <c r="K188" s="135">
        <v>31.24</v>
      </c>
      <c r="L188" s="135">
        <v>31.24</v>
      </c>
      <c r="M188" s="135">
        <v>31.24</v>
      </c>
      <c r="N188" s="135">
        <v>31.24</v>
      </c>
      <c r="O188" s="135">
        <v>31.24</v>
      </c>
      <c r="P188" s="135">
        <v>31.24</v>
      </c>
      <c r="Q188" s="135">
        <v>31.24</v>
      </c>
      <c r="R188" s="135">
        <v>31.24</v>
      </c>
      <c r="S188" s="135">
        <v>31.24</v>
      </c>
      <c r="T188" s="135">
        <v>31.24</v>
      </c>
      <c r="U188" s="135">
        <v>31.24</v>
      </c>
      <c r="V188" s="135">
        <v>31.24</v>
      </c>
      <c r="W188" s="135">
        <v>31.24</v>
      </c>
      <c r="X188" s="135">
        <v>31.24</v>
      </c>
      <c r="Y188" s="136">
        <v>31.24</v>
      </c>
    </row>
    <row r="189" spans="1:25" ht="15" outlineLevel="2" thickBot="1">
      <c r="A189" s="9" t="s">
        <v>66</v>
      </c>
      <c r="B189" s="134">
        <v>211.27</v>
      </c>
      <c r="C189" s="135">
        <v>211.27</v>
      </c>
      <c r="D189" s="135">
        <v>211.27</v>
      </c>
      <c r="E189" s="135">
        <v>211.27</v>
      </c>
      <c r="F189" s="135">
        <v>211.27</v>
      </c>
      <c r="G189" s="135">
        <v>211.27</v>
      </c>
      <c r="H189" s="135">
        <v>211.27</v>
      </c>
      <c r="I189" s="135">
        <v>211.27</v>
      </c>
      <c r="J189" s="135">
        <v>211.27</v>
      </c>
      <c r="K189" s="135">
        <v>211.27</v>
      </c>
      <c r="L189" s="135">
        <v>211.27</v>
      </c>
      <c r="M189" s="135">
        <v>211.27</v>
      </c>
      <c r="N189" s="135">
        <v>211.27</v>
      </c>
      <c r="O189" s="135">
        <v>211.27</v>
      </c>
      <c r="P189" s="135">
        <v>211.27</v>
      </c>
      <c r="Q189" s="135">
        <v>211.27</v>
      </c>
      <c r="R189" s="135">
        <v>211.27</v>
      </c>
      <c r="S189" s="135">
        <v>211.27</v>
      </c>
      <c r="T189" s="135">
        <v>211.27</v>
      </c>
      <c r="U189" s="135">
        <v>211.27</v>
      </c>
      <c r="V189" s="135">
        <v>211.27</v>
      </c>
      <c r="W189" s="135">
        <v>211.27</v>
      </c>
      <c r="X189" s="135">
        <v>211.27</v>
      </c>
      <c r="Y189" s="136">
        <v>211.27</v>
      </c>
    </row>
    <row r="190" spans="1:25" ht="15" outlineLevel="2" thickBot="1">
      <c r="A190" s="9" t="s">
        <v>67</v>
      </c>
      <c r="B190" s="134">
        <v>676.12</v>
      </c>
      <c r="C190" s="135">
        <v>676.12</v>
      </c>
      <c r="D190" s="135">
        <v>676.12</v>
      </c>
      <c r="E190" s="135">
        <v>676.12</v>
      </c>
      <c r="F190" s="135">
        <v>676.12</v>
      </c>
      <c r="G190" s="135">
        <v>676.12</v>
      </c>
      <c r="H190" s="135">
        <v>676.12</v>
      </c>
      <c r="I190" s="135">
        <v>676.12</v>
      </c>
      <c r="J190" s="135">
        <v>676.12</v>
      </c>
      <c r="K190" s="135">
        <v>676.12</v>
      </c>
      <c r="L190" s="135">
        <v>676.12</v>
      </c>
      <c r="M190" s="135">
        <v>676.12</v>
      </c>
      <c r="N190" s="135">
        <v>676.12</v>
      </c>
      <c r="O190" s="135">
        <v>676.12</v>
      </c>
      <c r="P190" s="135">
        <v>676.12</v>
      </c>
      <c r="Q190" s="135">
        <v>676.12</v>
      </c>
      <c r="R190" s="135">
        <v>676.12</v>
      </c>
      <c r="S190" s="135">
        <v>676.12</v>
      </c>
      <c r="T190" s="135">
        <v>676.12</v>
      </c>
      <c r="U190" s="135">
        <v>676.12</v>
      </c>
      <c r="V190" s="135">
        <v>676.12</v>
      </c>
      <c r="W190" s="135">
        <v>676.12</v>
      </c>
      <c r="X190" s="135">
        <v>676.12</v>
      </c>
      <c r="Y190" s="136">
        <v>676.12</v>
      </c>
    </row>
    <row r="191" spans="1:25" ht="15" outlineLevel="2" thickBot="1">
      <c r="A191" s="9" t="s">
        <v>69</v>
      </c>
      <c r="B191" s="134">
        <v>4.69083226</v>
      </c>
      <c r="C191" s="135">
        <v>4.69083226</v>
      </c>
      <c r="D191" s="135">
        <v>4.69083226</v>
      </c>
      <c r="E191" s="135">
        <v>4.69083226</v>
      </c>
      <c r="F191" s="135">
        <v>4.69083226</v>
      </c>
      <c r="G191" s="135">
        <v>4.69083226</v>
      </c>
      <c r="H191" s="135">
        <v>4.69083226</v>
      </c>
      <c r="I191" s="135">
        <v>4.69083226</v>
      </c>
      <c r="J191" s="135">
        <v>4.69083226</v>
      </c>
      <c r="K191" s="135">
        <v>4.69083226</v>
      </c>
      <c r="L191" s="135">
        <v>4.69083226</v>
      </c>
      <c r="M191" s="135">
        <v>4.69083226</v>
      </c>
      <c r="N191" s="135">
        <v>4.69083226</v>
      </c>
      <c r="O191" s="135">
        <v>4.69083226</v>
      </c>
      <c r="P191" s="135">
        <v>4.69083226</v>
      </c>
      <c r="Q191" s="135">
        <v>4.69083226</v>
      </c>
      <c r="R191" s="135">
        <v>4.69083226</v>
      </c>
      <c r="S191" s="135">
        <v>4.69083226</v>
      </c>
      <c r="T191" s="135">
        <v>4.69083226</v>
      </c>
      <c r="U191" s="135">
        <v>4.69083226</v>
      </c>
      <c r="V191" s="135">
        <v>4.69083226</v>
      </c>
      <c r="W191" s="135">
        <v>4.69083226</v>
      </c>
      <c r="X191" s="135">
        <v>4.69083226</v>
      </c>
      <c r="Y191" s="136">
        <v>4.69083226</v>
      </c>
    </row>
    <row r="192" spans="1:25" ht="26.25" outlineLevel="1" thickBot="1">
      <c r="A192" s="45" t="s">
        <v>138</v>
      </c>
      <c r="B192" s="134">
        <v>1006</v>
      </c>
      <c r="C192" s="135">
        <v>1006</v>
      </c>
      <c r="D192" s="135">
        <v>1006</v>
      </c>
      <c r="E192" s="135">
        <v>1006</v>
      </c>
      <c r="F192" s="135">
        <v>1006</v>
      </c>
      <c r="G192" s="135">
        <v>1006</v>
      </c>
      <c r="H192" s="135">
        <v>1006</v>
      </c>
      <c r="I192" s="135">
        <v>1006</v>
      </c>
      <c r="J192" s="135">
        <v>1006</v>
      </c>
      <c r="K192" s="135">
        <v>1006</v>
      </c>
      <c r="L192" s="135">
        <v>1006</v>
      </c>
      <c r="M192" s="135">
        <v>1006</v>
      </c>
      <c r="N192" s="135">
        <v>1006</v>
      </c>
      <c r="O192" s="135">
        <v>1006</v>
      </c>
      <c r="P192" s="135">
        <v>1006</v>
      </c>
      <c r="Q192" s="135">
        <v>1006</v>
      </c>
      <c r="R192" s="135">
        <v>1006</v>
      </c>
      <c r="S192" s="135">
        <v>1006</v>
      </c>
      <c r="T192" s="135">
        <v>1006</v>
      </c>
      <c r="U192" s="135">
        <v>1006</v>
      </c>
      <c r="V192" s="135">
        <v>1006</v>
      </c>
      <c r="W192" s="135">
        <v>1006</v>
      </c>
      <c r="X192" s="135">
        <v>1006</v>
      </c>
      <c r="Y192" s="136">
        <v>1006</v>
      </c>
    </row>
    <row r="193" spans="1:25" ht="19.5" customHeight="1" thickBot="1">
      <c r="A193" s="19">
        <v>26</v>
      </c>
      <c r="B193" s="131">
        <f>B194+B195+B196+B197+B198+B199</f>
        <v>3879.02339311</v>
      </c>
      <c r="C193" s="132">
        <f aca="true" t="shared" si="25" ref="C193:Y193">C194+C195+C196+C197+C198+C199</f>
        <v>3930.2113698800003</v>
      </c>
      <c r="D193" s="132">
        <f t="shared" si="25"/>
        <v>3958.80792541</v>
      </c>
      <c r="E193" s="132">
        <f t="shared" si="25"/>
        <v>3952.22850013</v>
      </c>
      <c r="F193" s="132">
        <f t="shared" si="25"/>
        <v>3962.91792937</v>
      </c>
      <c r="G193" s="132">
        <f t="shared" si="25"/>
        <v>3949.72100655</v>
      </c>
      <c r="H193" s="132">
        <f t="shared" si="25"/>
        <v>3934.5918766500004</v>
      </c>
      <c r="I193" s="132">
        <f t="shared" si="25"/>
        <v>3896.93771999</v>
      </c>
      <c r="J193" s="132">
        <f t="shared" si="25"/>
        <v>3855.5882600900004</v>
      </c>
      <c r="K193" s="132">
        <f t="shared" si="25"/>
        <v>3788.21269694</v>
      </c>
      <c r="L193" s="132">
        <f t="shared" si="25"/>
        <v>3762.0197826000003</v>
      </c>
      <c r="M193" s="132">
        <f t="shared" si="25"/>
        <v>3766.29912121</v>
      </c>
      <c r="N193" s="132">
        <f t="shared" si="25"/>
        <v>3810.9406471300003</v>
      </c>
      <c r="O193" s="132">
        <f t="shared" si="25"/>
        <v>3856.75509115</v>
      </c>
      <c r="P193" s="132">
        <f t="shared" si="25"/>
        <v>3871.2097182400003</v>
      </c>
      <c r="Q193" s="132">
        <f t="shared" si="25"/>
        <v>3885.20525752</v>
      </c>
      <c r="R193" s="132">
        <f t="shared" si="25"/>
        <v>3868.6359136300002</v>
      </c>
      <c r="S193" s="132">
        <f t="shared" si="25"/>
        <v>3841.29058371</v>
      </c>
      <c r="T193" s="132">
        <f t="shared" si="25"/>
        <v>3818.54964348</v>
      </c>
      <c r="U193" s="132">
        <f t="shared" si="25"/>
        <v>3776.6132511</v>
      </c>
      <c r="V193" s="132">
        <f t="shared" si="25"/>
        <v>3739.37015289</v>
      </c>
      <c r="W193" s="132">
        <f t="shared" si="25"/>
        <v>3748.13194314</v>
      </c>
      <c r="X193" s="132">
        <f t="shared" si="25"/>
        <v>3776.27602927</v>
      </c>
      <c r="Y193" s="133">
        <f t="shared" si="25"/>
        <v>3830.5765388100003</v>
      </c>
    </row>
    <row r="194" spans="1:25" ht="51.75" outlineLevel="2" thickBot="1">
      <c r="A194" s="9" t="s">
        <v>97</v>
      </c>
      <c r="B194" s="134">
        <v>1949.70256085</v>
      </c>
      <c r="C194" s="135">
        <v>2000.89053762</v>
      </c>
      <c r="D194" s="135">
        <v>2029.48709315</v>
      </c>
      <c r="E194" s="135">
        <v>2022.90766787</v>
      </c>
      <c r="F194" s="135">
        <v>2033.59709711</v>
      </c>
      <c r="G194" s="135">
        <v>2020.40017429</v>
      </c>
      <c r="H194" s="135">
        <v>2005.27104439</v>
      </c>
      <c r="I194" s="135">
        <v>1967.61688773</v>
      </c>
      <c r="J194" s="135">
        <v>1926.26742783</v>
      </c>
      <c r="K194" s="135">
        <v>1858.89186468</v>
      </c>
      <c r="L194" s="135">
        <v>1832.69895034</v>
      </c>
      <c r="M194" s="135">
        <v>1836.97828895</v>
      </c>
      <c r="N194" s="135">
        <v>1881.61981487</v>
      </c>
      <c r="O194" s="135">
        <v>1927.43425889</v>
      </c>
      <c r="P194" s="135">
        <v>1941.88888598</v>
      </c>
      <c r="Q194" s="135">
        <v>1955.88442526</v>
      </c>
      <c r="R194" s="135">
        <v>1939.31508137</v>
      </c>
      <c r="S194" s="135">
        <v>1911.96975145</v>
      </c>
      <c r="T194" s="135">
        <v>1889.22881122</v>
      </c>
      <c r="U194" s="135">
        <v>1847.29241884</v>
      </c>
      <c r="V194" s="135">
        <v>1810.04932063</v>
      </c>
      <c r="W194" s="135">
        <v>1818.81111088</v>
      </c>
      <c r="X194" s="135">
        <v>1846.95519701</v>
      </c>
      <c r="Y194" s="136">
        <v>1901.25570655</v>
      </c>
    </row>
    <row r="195" spans="1:25" ht="39" outlineLevel="2" thickBot="1">
      <c r="A195" s="9" t="s">
        <v>101</v>
      </c>
      <c r="B195" s="134">
        <v>31.24</v>
      </c>
      <c r="C195" s="135">
        <v>31.24</v>
      </c>
      <c r="D195" s="135">
        <v>31.24</v>
      </c>
      <c r="E195" s="135">
        <v>31.24</v>
      </c>
      <c r="F195" s="135">
        <v>31.24</v>
      </c>
      <c r="G195" s="135">
        <v>31.24</v>
      </c>
      <c r="H195" s="135">
        <v>31.24</v>
      </c>
      <c r="I195" s="135">
        <v>31.24</v>
      </c>
      <c r="J195" s="135">
        <v>31.24</v>
      </c>
      <c r="K195" s="135">
        <v>31.24</v>
      </c>
      <c r="L195" s="135">
        <v>31.24</v>
      </c>
      <c r="M195" s="135">
        <v>31.24</v>
      </c>
      <c r="N195" s="135">
        <v>31.24</v>
      </c>
      <c r="O195" s="135">
        <v>31.24</v>
      </c>
      <c r="P195" s="135">
        <v>31.24</v>
      </c>
      <c r="Q195" s="135">
        <v>31.24</v>
      </c>
      <c r="R195" s="135">
        <v>31.24</v>
      </c>
      <c r="S195" s="135">
        <v>31.24</v>
      </c>
      <c r="T195" s="135">
        <v>31.24</v>
      </c>
      <c r="U195" s="135">
        <v>31.24</v>
      </c>
      <c r="V195" s="135">
        <v>31.24</v>
      </c>
      <c r="W195" s="135">
        <v>31.24</v>
      </c>
      <c r="X195" s="135">
        <v>31.24</v>
      </c>
      <c r="Y195" s="136">
        <v>31.24</v>
      </c>
    </row>
    <row r="196" spans="1:25" ht="15" outlineLevel="2" thickBot="1">
      <c r="A196" s="9" t="s">
        <v>66</v>
      </c>
      <c r="B196" s="134">
        <v>211.27</v>
      </c>
      <c r="C196" s="135">
        <v>211.27</v>
      </c>
      <c r="D196" s="135">
        <v>211.27</v>
      </c>
      <c r="E196" s="135">
        <v>211.27</v>
      </c>
      <c r="F196" s="135">
        <v>211.27</v>
      </c>
      <c r="G196" s="135">
        <v>211.27</v>
      </c>
      <c r="H196" s="135">
        <v>211.27</v>
      </c>
      <c r="I196" s="135">
        <v>211.27</v>
      </c>
      <c r="J196" s="135">
        <v>211.27</v>
      </c>
      <c r="K196" s="135">
        <v>211.27</v>
      </c>
      <c r="L196" s="135">
        <v>211.27</v>
      </c>
      <c r="M196" s="135">
        <v>211.27</v>
      </c>
      <c r="N196" s="135">
        <v>211.27</v>
      </c>
      <c r="O196" s="135">
        <v>211.27</v>
      </c>
      <c r="P196" s="135">
        <v>211.27</v>
      </c>
      <c r="Q196" s="135">
        <v>211.27</v>
      </c>
      <c r="R196" s="135">
        <v>211.27</v>
      </c>
      <c r="S196" s="135">
        <v>211.27</v>
      </c>
      <c r="T196" s="135">
        <v>211.27</v>
      </c>
      <c r="U196" s="135">
        <v>211.27</v>
      </c>
      <c r="V196" s="135">
        <v>211.27</v>
      </c>
      <c r="W196" s="135">
        <v>211.27</v>
      </c>
      <c r="X196" s="135">
        <v>211.27</v>
      </c>
      <c r="Y196" s="136">
        <v>211.27</v>
      </c>
    </row>
    <row r="197" spans="1:25" ht="15" outlineLevel="2" thickBot="1">
      <c r="A197" s="9" t="s">
        <v>67</v>
      </c>
      <c r="B197" s="134">
        <v>676.12</v>
      </c>
      <c r="C197" s="135">
        <v>676.12</v>
      </c>
      <c r="D197" s="135">
        <v>676.12</v>
      </c>
      <c r="E197" s="135">
        <v>676.12</v>
      </c>
      <c r="F197" s="135">
        <v>676.12</v>
      </c>
      <c r="G197" s="135">
        <v>676.12</v>
      </c>
      <c r="H197" s="135">
        <v>676.12</v>
      </c>
      <c r="I197" s="135">
        <v>676.12</v>
      </c>
      <c r="J197" s="135">
        <v>676.12</v>
      </c>
      <c r="K197" s="135">
        <v>676.12</v>
      </c>
      <c r="L197" s="135">
        <v>676.12</v>
      </c>
      <c r="M197" s="135">
        <v>676.12</v>
      </c>
      <c r="N197" s="135">
        <v>676.12</v>
      </c>
      <c r="O197" s="135">
        <v>676.12</v>
      </c>
      <c r="P197" s="135">
        <v>676.12</v>
      </c>
      <c r="Q197" s="135">
        <v>676.12</v>
      </c>
      <c r="R197" s="135">
        <v>676.12</v>
      </c>
      <c r="S197" s="135">
        <v>676.12</v>
      </c>
      <c r="T197" s="135">
        <v>676.12</v>
      </c>
      <c r="U197" s="135">
        <v>676.12</v>
      </c>
      <c r="V197" s="135">
        <v>676.12</v>
      </c>
      <c r="W197" s="135">
        <v>676.12</v>
      </c>
      <c r="X197" s="135">
        <v>676.12</v>
      </c>
      <c r="Y197" s="136">
        <v>676.12</v>
      </c>
    </row>
    <row r="198" spans="1:25" ht="15" outlineLevel="2" thickBot="1">
      <c r="A198" s="9" t="s">
        <v>69</v>
      </c>
      <c r="B198" s="134">
        <v>4.69083226</v>
      </c>
      <c r="C198" s="135">
        <v>4.69083226</v>
      </c>
      <c r="D198" s="135">
        <v>4.69083226</v>
      </c>
      <c r="E198" s="135">
        <v>4.69083226</v>
      </c>
      <c r="F198" s="135">
        <v>4.69083226</v>
      </c>
      <c r="G198" s="135">
        <v>4.69083226</v>
      </c>
      <c r="H198" s="135">
        <v>4.69083226</v>
      </c>
      <c r="I198" s="135">
        <v>4.69083226</v>
      </c>
      <c r="J198" s="135">
        <v>4.69083226</v>
      </c>
      <c r="K198" s="135">
        <v>4.69083226</v>
      </c>
      <c r="L198" s="135">
        <v>4.69083226</v>
      </c>
      <c r="M198" s="135">
        <v>4.69083226</v>
      </c>
      <c r="N198" s="135">
        <v>4.69083226</v>
      </c>
      <c r="O198" s="135">
        <v>4.69083226</v>
      </c>
      <c r="P198" s="135">
        <v>4.69083226</v>
      </c>
      <c r="Q198" s="135">
        <v>4.69083226</v>
      </c>
      <c r="R198" s="135">
        <v>4.69083226</v>
      </c>
      <c r="S198" s="135">
        <v>4.69083226</v>
      </c>
      <c r="T198" s="135">
        <v>4.69083226</v>
      </c>
      <c r="U198" s="135">
        <v>4.69083226</v>
      </c>
      <c r="V198" s="135">
        <v>4.69083226</v>
      </c>
      <c r="W198" s="135">
        <v>4.69083226</v>
      </c>
      <c r="X198" s="135">
        <v>4.69083226</v>
      </c>
      <c r="Y198" s="136">
        <v>4.69083226</v>
      </c>
    </row>
    <row r="199" spans="1:25" ht="26.25" outlineLevel="1" thickBot="1">
      <c r="A199" s="45" t="s">
        <v>138</v>
      </c>
      <c r="B199" s="134">
        <v>1006</v>
      </c>
      <c r="C199" s="135">
        <v>1006</v>
      </c>
      <c r="D199" s="135">
        <v>1006</v>
      </c>
      <c r="E199" s="135">
        <v>1006</v>
      </c>
      <c r="F199" s="135">
        <v>1006</v>
      </c>
      <c r="G199" s="135">
        <v>1006</v>
      </c>
      <c r="H199" s="135">
        <v>1006</v>
      </c>
      <c r="I199" s="135">
        <v>1006</v>
      </c>
      <c r="J199" s="135">
        <v>1006</v>
      </c>
      <c r="K199" s="135">
        <v>1006</v>
      </c>
      <c r="L199" s="135">
        <v>1006</v>
      </c>
      <c r="M199" s="135">
        <v>1006</v>
      </c>
      <c r="N199" s="135">
        <v>1006</v>
      </c>
      <c r="O199" s="135">
        <v>1006</v>
      </c>
      <c r="P199" s="135">
        <v>1006</v>
      </c>
      <c r="Q199" s="135">
        <v>1006</v>
      </c>
      <c r="R199" s="135">
        <v>1006</v>
      </c>
      <c r="S199" s="135">
        <v>1006</v>
      </c>
      <c r="T199" s="135">
        <v>1006</v>
      </c>
      <c r="U199" s="135">
        <v>1006</v>
      </c>
      <c r="V199" s="135">
        <v>1006</v>
      </c>
      <c r="W199" s="135">
        <v>1006</v>
      </c>
      <c r="X199" s="135">
        <v>1006</v>
      </c>
      <c r="Y199" s="136">
        <v>1006</v>
      </c>
    </row>
    <row r="200" spans="1:25" ht="19.5" customHeight="1" thickBot="1">
      <c r="A200" s="19">
        <v>27</v>
      </c>
      <c r="B200" s="131">
        <f>B201+B202+B203+B204+B205+B206</f>
        <v>3862.07383298</v>
      </c>
      <c r="C200" s="132">
        <f aca="true" t="shared" si="26" ref="C200:Y200">C201+C202+C203+C204+C205+C206</f>
        <v>3874.2094422</v>
      </c>
      <c r="D200" s="132">
        <f t="shared" si="26"/>
        <v>3907.69249755</v>
      </c>
      <c r="E200" s="132">
        <f t="shared" si="26"/>
        <v>3910.79273646</v>
      </c>
      <c r="F200" s="132">
        <f t="shared" si="26"/>
        <v>3931.0043185000004</v>
      </c>
      <c r="G200" s="132">
        <f t="shared" si="26"/>
        <v>3904.1074887500004</v>
      </c>
      <c r="H200" s="132">
        <f t="shared" si="26"/>
        <v>3909.5321819200003</v>
      </c>
      <c r="I200" s="132">
        <f t="shared" si="26"/>
        <v>3776.61816415</v>
      </c>
      <c r="J200" s="132">
        <f t="shared" si="26"/>
        <v>3791.1291645</v>
      </c>
      <c r="K200" s="132">
        <f t="shared" si="26"/>
        <v>3785.1735175500003</v>
      </c>
      <c r="L200" s="132">
        <f t="shared" si="26"/>
        <v>3780.2460765700002</v>
      </c>
      <c r="M200" s="132">
        <f t="shared" si="26"/>
        <v>3789.72648577</v>
      </c>
      <c r="N200" s="132">
        <f t="shared" si="26"/>
        <v>3811.9856869</v>
      </c>
      <c r="O200" s="132">
        <f t="shared" si="26"/>
        <v>3851.56581078</v>
      </c>
      <c r="P200" s="132">
        <f t="shared" si="26"/>
        <v>3864.6712894700004</v>
      </c>
      <c r="Q200" s="132">
        <f t="shared" si="26"/>
        <v>3864.0613345300003</v>
      </c>
      <c r="R200" s="132">
        <f t="shared" si="26"/>
        <v>3844.51297453</v>
      </c>
      <c r="S200" s="132">
        <f t="shared" si="26"/>
        <v>3844.10518241</v>
      </c>
      <c r="T200" s="132">
        <f t="shared" si="26"/>
        <v>3830.1734569600003</v>
      </c>
      <c r="U200" s="132">
        <f t="shared" si="26"/>
        <v>3771.16223201</v>
      </c>
      <c r="V200" s="132">
        <f t="shared" si="26"/>
        <v>3706.1524337700002</v>
      </c>
      <c r="W200" s="132">
        <f t="shared" si="26"/>
        <v>3721.36069329</v>
      </c>
      <c r="X200" s="132">
        <f t="shared" si="26"/>
        <v>3774.15879944</v>
      </c>
      <c r="Y200" s="133">
        <f t="shared" si="26"/>
        <v>3790.38776572</v>
      </c>
    </row>
    <row r="201" spans="1:25" ht="51.75" outlineLevel="2" thickBot="1">
      <c r="A201" s="9" t="s">
        <v>97</v>
      </c>
      <c r="B201" s="134">
        <v>1932.75300072</v>
      </c>
      <c r="C201" s="135">
        <v>1944.88860994</v>
      </c>
      <c r="D201" s="135">
        <v>1978.37166529</v>
      </c>
      <c r="E201" s="135">
        <v>1981.4719042</v>
      </c>
      <c r="F201" s="135">
        <v>2001.68348624</v>
      </c>
      <c r="G201" s="135">
        <v>1974.78665649</v>
      </c>
      <c r="H201" s="135">
        <v>1980.21134966</v>
      </c>
      <c r="I201" s="135">
        <v>1847.29733189</v>
      </c>
      <c r="J201" s="135">
        <v>1861.80833224</v>
      </c>
      <c r="K201" s="135">
        <v>1855.85268529</v>
      </c>
      <c r="L201" s="135">
        <v>1850.92524431</v>
      </c>
      <c r="M201" s="135">
        <v>1860.40565351</v>
      </c>
      <c r="N201" s="135">
        <v>1882.66485464</v>
      </c>
      <c r="O201" s="135">
        <v>1922.24497852</v>
      </c>
      <c r="P201" s="135">
        <v>1935.35045721</v>
      </c>
      <c r="Q201" s="135">
        <v>1934.74050227</v>
      </c>
      <c r="R201" s="135">
        <v>1915.19214227</v>
      </c>
      <c r="S201" s="135">
        <v>1914.78435015</v>
      </c>
      <c r="T201" s="135">
        <v>1900.8526247</v>
      </c>
      <c r="U201" s="135">
        <v>1841.84139975</v>
      </c>
      <c r="V201" s="135">
        <v>1776.83160151</v>
      </c>
      <c r="W201" s="135">
        <v>1792.03986103</v>
      </c>
      <c r="X201" s="135">
        <v>1844.83796718</v>
      </c>
      <c r="Y201" s="136">
        <v>1861.06693346</v>
      </c>
    </row>
    <row r="202" spans="1:25" ht="39" outlineLevel="2" thickBot="1">
      <c r="A202" s="9" t="s">
        <v>101</v>
      </c>
      <c r="B202" s="134">
        <v>31.24</v>
      </c>
      <c r="C202" s="135">
        <v>31.24</v>
      </c>
      <c r="D202" s="135">
        <v>31.24</v>
      </c>
      <c r="E202" s="135">
        <v>31.24</v>
      </c>
      <c r="F202" s="135">
        <v>31.24</v>
      </c>
      <c r="G202" s="135">
        <v>31.24</v>
      </c>
      <c r="H202" s="135">
        <v>31.24</v>
      </c>
      <c r="I202" s="135">
        <v>31.24</v>
      </c>
      <c r="J202" s="135">
        <v>31.24</v>
      </c>
      <c r="K202" s="135">
        <v>31.24</v>
      </c>
      <c r="L202" s="135">
        <v>31.24</v>
      </c>
      <c r="M202" s="135">
        <v>31.24</v>
      </c>
      <c r="N202" s="135">
        <v>31.24</v>
      </c>
      <c r="O202" s="135">
        <v>31.24</v>
      </c>
      <c r="P202" s="135">
        <v>31.24</v>
      </c>
      <c r="Q202" s="135">
        <v>31.24</v>
      </c>
      <c r="R202" s="135">
        <v>31.24</v>
      </c>
      <c r="S202" s="135">
        <v>31.24</v>
      </c>
      <c r="T202" s="135">
        <v>31.24</v>
      </c>
      <c r="U202" s="135">
        <v>31.24</v>
      </c>
      <c r="V202" s="135">
        <v>31.24</v>
      </c>
      <c r="W202" s="135">
        <v>31.24</v>
      </c>
      <c r="X202" s="135">
        <v>31.24</v>
      </c>
      <c r="Y202" s="136">
        <v>31.24</v>
      </c>
    </row>
    <row r="203" spans="1:25" ht="15" outlineLevel="2" thickBot="1">
      <c r="A203" s="9" t="s">
        <v>66</v>
      </c>
      <c r="B203" s="134">
        <v>211.27</v>
      </c>
      <c r="C203" s="135">
        <v>211.27</v>
      </c>
      <c r="D203" s="135">
        <v>211.27</v>
      </c>
      <c r="E203" s="135">
        <v>211.27</v>
      </c>
      <c r="F203" s="135">
        <v>211.27</v>
      </c>
      <c r="G203" s="135">
        <v>211.27</v>
      </c>
      <c r="H203" s="135">
        <v>211.27</v>
      </c>
      <c r="I203" s="135">
        <v>211.27</v>
      </c>
      <c r="J203" s="135">
        <v>211.27</v>
      </c>
      <c r="K203" s="135">
        <v>211.27</v>
      </c>
      <c r="L203" s="135">
        <v>211.27</v>
      </c>
      <c r="M203" s="135">
        <v>211.27</v>
      </c>
      <c r="N203" s="135">
        <v>211.27</v>
      </c>
      <c r="O203" s="135">
        <v>211.27</v>
      </c>
      <c r="P203" s="135">
        <v>211.27</v>
      </c>
      <c r="Q203" s="135">
        <v>211.27</v>
      </c>
      <c r="R203" s="135">
        <v>211.27</v>
      </c>
      <c r="S203" s="135">
        <v>211.27</v>
      </c>
      <c r="T203" s="135">
        <v>211.27</v>
      </c>
      <c r="U203" s="135">
        <v>211.27</v>
      </c>
      <c r="V203" s="135">
        <v>211.27</v>
      </c>
      <c r="W203" s="135">
        <v>211.27</v>
      </c>
      <c r="X203" s="135">
        <v>211.27</v>
      </c>
      <c r="Y203" s="136">
        <v>211.27</v>
      </c>
    </row>
    <row r="204" spans="1:25" ht="15" outlineLevel="2" thickBot="1">
      <c r="A204" s="9" t="s">
        <v>67</v>
      </c>
      <c r="B204" s="134">
        <v>676.12</v>
      </c>
      <c r="C204" s="135">
        <v>676.12</v>
      </c>
      <c r="D204" s="135">
        <v>676.12</v>
      </c>
      <c r="E204" s="135">
        <v>676.12</v>
      </c>
      <c r="F204" s="135">
        <v>676.12</v>
      </c>
      <c r="G204" s="135">
        <v>676.12</v>
      </c>
      <c r="H204" s="135">
        <v>676.12</v>
      </c>
      <c r="I204" s="135">
        <v>676.12</v>
      </c>
      <c r="J204" s="135">
        <v>676.12</v>
      </c>
      <c r="K204" s="135">
        <v>676.12</v>
      </c>
      <c r="L204" s="135">
        <v>676.12</v>
      </c>
      <c r="M204" s="135">
        <v>676.12</v>
      </c>
      <c r="N204" s="135">
        <v>676.12</v>
      </c>
      <c r="O204" s="135">
        <v>676.12</v>
      </c>
      <c r="P204" s="135">
        <v>676.12</v>
      </c>
      <c r="Q204" s="135">
        <v>676.12</v>
      </c>
      <c r="R204" s="135">
        <v>676.12</v>
      </c>
      <c r="S204" s="135">
        <v>676.12</v>
      </c>
      <c r="T204" s="135">
        <v>676.12</v>
      </c>
      <c r="U204" s="135">
        <v>676.12</v>
      </c>
      <c r="V204" s="135">
        <v>676.12</v>
      </c>
      <c r="W204" s="135">
        <v>676.12</v>
      </c>
      <c r="X204" s="135">
        <v>676.12</v>
      </c>
      <c r="Y204" s="136">
        <v>676.12</v>
      </c>
    </row>
    <row r="205" spans="1:25" ht="15" outlineLevel="2" thickBot="1">
      <c r="A205" s="9" t="s">
        <v>69</v>
      </c>
      <c r="B205" s="134">
        <v>4.69083226</v>
      </c>
      <c r="C205" s="135">
        <v>4.69083226</v>
      </c>
      <c r="D205" s="135">
        <v>4.69083226</v>
      </c>
      <c r="E205" s="135">
        <v>4.69083226</v>
      </c>
      <c r="F205" s="135">
        <v>4.69083226</v>
      </c>
      <c r="G205" s="135">
        <v>4.69083226</v>
      </c>
      <c r="H205" s="135">
        <v>4.69083226</v>
      </c>
      <c r="I205" s="135">
        <v>4.69083226</v>
      </c>
      <c r="J205" s="135">
        <v>4.69083226</v>
      </c>
      <c r="K205" s="135">
        <v>4.69083226</v>
      </c>
      <c r="L205" s="135">
        <v>4.69083226</v>
      </c>
      <c r="M205" s="135">
        <v>4.69083226</v>
      </c>
      <c r="N205" s="135">
        <v>4.69083226</v>
      </c>
      <c r="O205" s="135">
        <v>4.69083226</v>
      </c>
      <c r="P205" s="135">
        <v>4.69083226</v>
      </c>
      <c r="Q205" s="135">
        <v>4.69083226</v>
      </c>
      <c r="R205" s="135">
        <v>4.69083226</v>
      </c>
      <c r="S205" s="135">
        <v>4.69083226</v>
      </c>
      <c r="T205" s="135">
        <v>4.69083226</v>
      </c>
      <c r="U205" s="135">
        <v>4.69083226</v>
      </c>
      <c r="V205" s="135">
        <v>4.69083226</v>
      </c>
      <c r="W205" s="135">
        <v>4.69083226</v>
      </c>
      <c r="X205" s="135">
        <v>4.69083226</v>
      </c>
      <c r="Y205" s="136">
        <v>4.69083226</v>
      </c>
    </row>
    <row r="206" spans="1:25" ht="26.25" outlineLevel="1" thickBot="1">
      <c r="A206" s="45" t="s">
        <v>138</v>
      </c>
      <c r="B206" s="134">
        <v>1006</v>
      </c>
      <c r="C206" s="135">
        <v>1006</v>
      </c>
      <c r="D206" s="135">
        <v>1006</v>
      </c>
      <c r="E206" s="135">
        <v>1006</v>
      </c>
      <c r="F206" s="135">
        <v>1006</v>
      </c>
      <c r="G206" s="135">
        <v>1006</v>
      </c>
      <c r="H206" s="135">
        <v>1006</v>
      </c>
      <c r="I206" s="135">
        <v>1006</v>
      </c>
      <c r="J206" s="135">
        <v>1006</v>
      </c>
      <c r="K206" s="135">
        <v>1006</v>
      </c>
      <c r="L206" s="135">
        <v>1006</v>
      </c>
      <c r="M206" s="135">
        <v>1006</v>
      </c>
      <c r="N206" s="135">
        <v>1006</v>
      </c>
      <c r="O206" s="135">
        <v>1006</v>
      </c>
      <c r="P206" s="135">
        <v>1006</v>
      </c>
      <c r="Q206" s="135">
        <v>1006</v>
      </c>
      <c r="R206" s="135">
        <v>1006</v>
      </c>
      <c r="S206" s="135">
        <v>1006</v>
      </c>
      <c r="T206" s="135">
        <v>1006</v>
      </c>
      <c r="U206" s="135">
        <v>1006</v>
      </c>
      <c r="V206" s="135">
        <v>1006</v>
      </c>
      <c r="W206" s="135">
        <v>1006</v>
      </c>
      <c r="X206" s="135">
        <v>1006</v>
      </c>
      <c r="Y206" s="136">
        <v>1006</v>
      </c>
    </row>
    <row r="207" spans="1:25" ht="19.5" customHeight="1" thickBot="1">
      <c r="A207" s="19">
        <v>28</v>
      </c>
      <c r="B207" s="131">
        <f>B208+B209+B210+B211+B212+B213</f>
        <v>3698.6001261200004</v>
      </c>
      <c r="C207" s="132">
        <f aca="true" t="shared" si="27" ref="C207:Y207">C208+C209+C210+C211+C212+C213</f>
        <v>3738.8992331000004</v>
      </c>
      <c r="D207" s="132">
        <f t="shared" si="27"/>
        <v>3790.8045566</v>
      </c>
      <c r="E207" s="132">
        <f t="shared" si="27"/>
        <v>3804.30819625</v>
      </c>
      <c r="F207" s="132">
        <f t="shared" si="27"/>
        <v>3800.8245506000003</v>
      </c>
      <c r="G207" s="132">
        <f t="shared" si="27"/>
        <v>3795.09795992</v>
      </c>
      <c r="H207" s="132">
        <f t="shared" si="27"/>
        <v>3724.31276392</v>
      </c>
      <c r="I207" s="132">
        <f t="shared" si="27"/>
        <v>3665.6491352300004</v>
      </c>
      <c r="J207" s="132">
        <f t="shared" si="27"/>
        <v>3688.67532131</v>
      </c>
      <c r="K207" s="132">
        <f t="shared" si="27"/>
        <v>3665.4224342400003</v>
      </c>
      <c r="L207" s="132">
        <f t="shared" si="27"/>
        <v>3659.6853328800003</v>
      </c>
      <c r="M207" s="132">
        <f t="shared" si="27"/>
        <v>3645.10351268</v>
      </c>
      <c r="N207" s="132">
        <f t="shared" si="27"/>
        <v>3654.16167812</v>
      </c>
      <c r="O207" s="132">
        <f t="shared" si="27"/>
        <v>3676.3495060600003</v>
      </c>
      <c r="P207" s="132">
        <f t="shared" si="27"/>
        <v>3686.91389462</v>
      </c>
      <c r="Q207" s="132">
        <f t="shared" si="27"/>
        <v>3701.6029246900002</v>
      </c>
      <c r="R207" s="132">
        <f t="shared" si="27"/>
        <v>3698.64345838</v>
      </c>
      <c r="S207" s="132">
        <f t="shared" si="27"/>
        <v>3689.8750353500004</v>
      </c>
      <c r="T207" s="132">
        <f t="shared" si="27"/>
        <v>3668.59824213</v>
      </c>
      <c r="U207" s="132">
        <f t="shared" si="27"/>
        <v>3617.50651924</v>
      </c>
      <c r="V207" s="132">
        <f t="shared" si="27"/>
        <v>3617.22772977</v>
      </c>
      <c r="W207" s="132">
        <f t="shared" si="27"/>
        <v>3617.77364519</v>
      </c>
      <c r="X207" s="132">
        <f t="shared" si="27"/>
        <v>3647.77038334</v>
      </c>
      <c r="Y207" s="133">
        <f t="shared" si="27"/>
        <v>3683.8040959500004</v>
      </c>
    </row>
    <row r="208" spans="1:25" ht="51.75" outlineLevel="2" thickBot="1">
      <c r="A208" s="9" t="s">
        <v>97</v>
      </c>
      <c r="B208" s="134">
        <v>1769.27929386</v>
      </c>
      <c r="C208" s="135">
        <v>1809.57840084</v>
      </c>
      <c r="D208" s="135">
        <v>1861.48372434</v>
      </c>
      <c r="E208" s="135">
        <v>1874.98736399</v>
      </c>
      <c r="F208" s="135">
        <v>1871.50371834</v>
      </c>
      <c r="G208" s="135">
        <v>1865.77712766</v>
      </c>
      <c r="H208" s="135">
        <v>1794.99193166</v>
      </c>
      <c r="I208" s="135">
        <v>1736.32830297</v>
      </c>
      <c r="J208" s="135">
        <v>1759.35448905</v>
      </c>
      <c r="K208" s="135">
        <v>1736.10160198</v>
      </c>
      <c r="L208" s="135">
        <v>1730.36450062</v>
      </c>
      <c r="M208" s="135">
        <v>1715.78268042</v>
      </c>
      <c r="N208" s="135">
        <v>1724.84084586</v>
      </c>
      <c r="O208" s="135">
        <v>1747.0286738</v>
      </c>
      <c r="P208" s="135">
        <v>1757.59306236</v>
      </c>
      <c r="Q208" s="135">
        <v>1772.28209243</v>
      </c>
      <c r="R208" s="135">
        <v>1769.32262612</v>
      </c>
      <c r="S208" s="135">
        <v>1760.55420309</v>
      </c>
      <c r="T208" s="135">
        <v>1739.27740987</v>
      </c>
      <c r="U208" s="135">
        <v>1688.18568698</v>
      </c>
      <c r="V208" s="135">
        <v>1687.90689751</v>
      </c>
      <c r="W208" s="135">
        <v>1688.45281293</v>
      </c>
      <c r="X208" s="135">
        <v>1718.44955108</v>
      </c>
      <c r="Y208" s="136">
        <v>1754.48326369</v>
      </c>
    </row>
    <row r="209" spans="1:25" ht="39" outlineLevel="2" thickBot="1">
      <c r="A209" s="9" t="s">
        <v>101</v>
      </c>
      <c r="B209" s="134">
        <v>31.24</v>
      </c>
      <c r="C209" s="135">
        <v>31.24</v>
      </c>
      <c r="D209" s="135">
        <v>31.24</v>
      </c>
      <c r="E209" s="135">
        <v>31.24</v>
      </c>
      <c r="F209" s="135">
        <v>31.24</v>
      </c>
      <c r="G209" s="135">
        <v>31.24</v>
      </c>
      <c r="H209" s="135">
        <v>31.24</v>
      </c>
      <c r="I209" s="135">
        <v>31.24</v>
      </c>
      <c r="J209" s="135">
        <v>31.24</v>
      </c>
      <c r="K209" s="135">
        <v>31.24</v>
      </c>
      <c r="L209" s="135">
        <v>31.24</v>
      </c>
      <c r="M209" s="135">
        <v>31.24</v>
      </c>
      <c r="N209" s="135">
        <v>31.24</v>
      </c>
      <c r="O209" s="135">
        <v>31.24</v>
      </c>
      <c r="P209" s="135">
        <v>31.24</v>
      </c>
      <c r="Q209" s="135">
        <v>31.24</v>
      </c>
      <c r="R209" s="135">
        <v>31.24</v>
      </c>
      <c r="S209" s="135">
        <v>31.24</v>
      </c>
      <c r="T209" s="135">
        <v>31.24</v>
      </c>
      <c r="U209" s="135">
        <v>31.24</v>
      </c>
      <c r="V209" s="135">
        <v>31.24</v>
      </c>
      <c r="W209" s="135">
        <v>31.24</v>
      </c>
      <c r="X209" s="135">
        <v>31.24</v>
      </c>
      <c r="Y209" s="136">
        <v>31.24</v>
      </c>
    </row>
    <row r="210" spans="1:25" ht="15" outlineLevel="2" thickBot="1">
      <c r="A210" s="9" t="s">
        <v>66</v>
      </c>
      <c r="B210" s="134">
        <v>211.27</v>
      </c>
      <c r="C210" s="135">
        <v>211.27</v>
      </c>
      <c r="D210" s="135">
        <v>211.27</v>
      </c>
      <c r="E210" s="135">
        <v>211.27</v>
      </c>
      <c r="F210" s="135">
        <v>211.27</v>
      </c>
      <c r="G210" s="135">
        <v>211.27</v>
      </c>
      <c r="H210" s="135">
        <v>211.27</v>
      </c>
      <c r="I210" s="135">
        <v>211.27</v>
      </c>
      <c r="J210" s="135">
        <v>211.27</v>
      </c>
      <c r="K210" s="135">
        <v>211.27</v>
      </c>
      <c r="L210" s="135">
        <v>211.27</v>
      </c>
      <c r="M210" s="135">
        <v>211.27</v>
      </c>
      <c r="N210" s="135">
        <v>211.27</v>
      </c>
      <c r="O210" s="135">
        <v>211.27</v>
      </c>
      <c r="P210" s="135">
        <v>211.27</v>
      </c>
      <c r="Q210" s="135">
        <v>211.27</v>
      </c>
      <c r="R210" s="135">
        <v>211.27</v>
      </c>
      <c r="S210" s="135">
        <v>211.27</v>
      </c>
      <c r="T210" s="135">
        <v>211.27</v>
      </c>
      <c r="U210" s="135">
        <v>211.27</v>
      </c>
      <c r="V210" s="135">
        <v>211.27</v>
      </c>
      <c r="W210" s="135">
        <v>211.27</v>
      </c>
      <c r="X210" s="135">
        <v>211.27</v>
      </c>
      <c r="Y210" s="136">
        <v>211.27</v>
      </c>
    </row>
    <row r="211" spans="1:25" ht="15" outlineLevel="2" thickBot="1">
      <c r="A211" s="9" t="s">
        <v>67</v>
      </c>
      <c r="B211" s="134">
        <v>676.12</v>
      </c>
      <c r="C211" s="135">
        <v>676.12</v>
      </c>
      <c r="D211" s="135">
        <v>676.12</v>
      </c>
      <c r="E211" s="135">
        <v>676.12</v>
      </c>
      <c r="F211" s="135">
        <v>676.12</v>
      </c>
      <c r="G211" s="135">
        <v>676.12</v>
      </c>
      <c r="H211" s="135">
        <v>676.12</v>
      </c>
      <c r="I211" s="135">
        <v>676.12</v>
      </c>
      <c r="J211" s="135">
        <v>676.12</v>
      </c>
      <c r="K211" s="135">
        <v>676.12</v>
      </c>
      <c r="L211" s="135">
        <v>676.12</v>
      </c>
      <c r="M211" s="135">
        <v>676.12</v>
      </c>
      <c r="N211" s="135">
        <v>676.12</v>
      </c>
      <c r="O211" s="135">
        <v>676.12</v>
      </c>
      <c r="P211" s="135">
        <v>676.12</v>
      </c>
      <c r="Q211" s="135">
        <v>676.12</v>
      </c>
      <c r="R211" s="135">
        <v>676.12</v>
      </c>
      <c r="S211" s="135">
        <v>676.12</v>
      </c>
      <c r="T211" s="135">
        <v>676.12</v>
      </c>
      <c r="U211" s="135">
        <v>676.12</v>
      </c>
      <c r="V211" s="135">
        <v>676.12</v>
      </c>
      <c r="W211" s="135">
        <v>676.12</v>
      </c>
      <c r="X211" s="135">
        <v>676.12</v>
      </c>
      <c r="Y211" s="136">
        <v>676.12</v>
      </c>
    </row>
    <row r="212" spans="1:25" ht="15" outlineLevel="2" thickBot="1">
      <c r="A212" s="9" t="s">
        <v>69</v>
      </c>
      <c r="B212" s="134">
        <v>4.69083226</v>
      </c>
      <c r="C212" s="135">
        <v>4.69083226</v>
      </c>
      <c r="D212" s="135">
        <v>4.69083226</v>
      </c>
      <c r="E212" s="135">
        <v>4.69083226</v>
      </c>
      <c r="F212" s="135">
        <v>4.69083226</v>
      </c>
      <c r="G212" s="135">
        <v>4.69083226</v>
      </c>
      <c r="H212" s="135">
        <v>4.69083226</v>
      </c>
      <c r="I212" s="135">
        <v>4.69083226</v>
      </c>
      <c r="J212" s="135">
        <v>4.69083226</v>
      </c>
      <c r="K212" s="135">
        <v>4.69083226</v>
      </c>
      <c r="L212" s="135">
        <v>4.69083226</v>
      </c>
      <c r="M212" s="135">
        <v>4.69083226</v>
      </c>
      <c r="N212" s="135">
        <v>4.69083226</v>
      </c>
      <c r="O212" s="135">
        <v>4.69083226</v>
      </c>
      <c r="P212" s="135">
        <v>4.69083226</v>
      </c>
      <c r="Q212" s="135">
        <v>4.69083226</v>
      </c>
      <c r="R212" s="135">
        <v>4.69083226</v>
      </c>
      <c r="S212" s="135">
        <v>4.69083226</v>
      </c>
      <c r="T212" s="135">
        <v>4.69083226</v>
      </c>
      <c r="U212" s="135">
        <v>4.69083226</v>
      </c>
      <c r="V212" s="135">
        <v>4.69083226</v>
      </c>
      <c r="W212" s="135">
        <v>4.69083226</v>
      </c>
      <c r="X212" s="135">
        <v>4.69083226</v>
      </c>
      <c r="Y212" s="136">
        <v>4.69083226</v>
      </c>
    </row>
    <row r="213" spans="1:25" ht="26.25" outlineLevel="1" thickBot="1">
      <c r="A213" s="45" t="s">
        <v>138</v>
      </c>
      <c r="B213" s="134">
        <v>1006</v>
      </c>
      <c r="C213" s="135">
        <v>1006</v>
      </c>
      <c r="D213" s="135">
        <v>1006</v>
      </c>
      <c r="E213" s="135">
        <v>1006</v>
      </c>
      <c r="F213" s="135">
        <v>1006</v>
      </c>
      <c r="G213" s="135">
        <v>1006</v>
      </c>
      <c r="H213" s="135">
        <v>1006</v>
      </c>
      <c r="I213" s="135">
        <v>1006</v>
      </c>
      <c r="J213" s="135">
        <v>1006</v>
      </c>
      <c r="K213" s="135">
        <v>1006</v>
      </c>
      <c r="L213" s="135">
        <v>1006</v>
      </c>
      <c r="M213" s="135">
        <v>1006</v>
      </c>
      <c r="N213" s="135">
        <v>1006</v>
      </c>
      <c r="O213" s="135">
        <v>1006</v>
      </c>
      <c r="P213" s="135">
        <v>1006</v>
      </c>
      <c r="Q213" s="135">
        <v>1006</v>
      </c>
      <c r="R213" s="135">
        <v>1006</v>
      </c>
      <c r="S213" s="135">
        <v>1006</v>
      </c>
      <c r="T213" s="135">
        <v>1006</v>
      </c>
      <c r="U213" s="135">
        <v>1006</v>
      </c>
      <c r="V213" s="135">
        <v>1006</v>
      </c>
      <c r="W213" s="135">
        <v>1006</v>
      </c>
      <c r="X213" s="135">
        <v>1006</v>
      </c>
      <c r="Y213" s="136">
        <v>1006</v>
      </c>
    </row>
    <row r="214" spans="1:25" ht="15" thickBot="1">
      <c r="A214" s="20"/>
      <c r="Y214" s="20"/>
    </row>
    <row r="215" spans="1:25" ht="15" customHeight="1" thickBot="1">
      <c r="A215" s="194" t="s">
        <v>21</v>
      </c>
      <c r="B215" s="186" t="s">
        <v>113</v>
      </c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8"/>
    </row>
    <row r="216" spans="1:25" ht="26.25" thickBot="1">
      <c r="A216" s="195"/>
      <c r="B216" s="23" t="s">
        <v>29</v>
      </c>
      <c r="C216" s="24" t="s">
        <v>30</v>
      </c>
      <c r="D216" s="25" t="s">
        <v>31</v>
      </c>
      <c r="E216" s="24" t="s">
        <v>32</v>
      </c>
      <c r="F216" s="24" t="s">
        <v>33</v>
      </c>
      <c r="G216" s="24" t="s">
        <v>34</v>
      </c>
      <c r="H216" s="24" t="s">
        <v>35</v>
      </c>
      <c r="I216" s="24" t="s">
        <v>36</v>
      </c>
      <c r="J216" s="24" t="s">
        <v>37</v>
      </c>
      <c r="K216" s="26" t="s">
        <v>41</v>
      </c>
      <c r="L216" s="24" t="s">
        <v>42</v>
      </c>
      <c r="M216" s="27" t="s">
        <v>43</v>
      </c>
      <c r="N216" s="26" t="s">
        <v>44</v>
      </c>
      <c r="O216" s="24" t="s">
        <v>45</v>
      </c>
      <c r="P216" s="27" t="s">
        <v>46</v>
      </c>
      <c r="Q216" s="25" t="s">
        <v>47</v>
      </c>
      <c r="R216" s="24" t="s">
        <v>48</v>
      </c>
      <c r="S216" s="25" t="s">
        <v>49</v>
      </c>
      <c r="T216" s="24" t="s">
        <v>50</v>
      </c>
      <c r="U216" s="25" t="s">
        <v>51</v>
      </c>
      <c r="V216" s="24" t="s">
        <v>52</v>
      </c>
      <c r="W216" s="25" t="s">
        <v>53</v>
      </c>
      <c r="X216" s="24" t="s">
        <v>54</v>
      </c>
      <c r="Y216" s="22" t="s">
        <v>40</v>
      </c>
    </row>
    <row r="217" spans="1:25" ht="19.5" customHeight="1" thickBot="1">
      <c r="A217" s="19">
        <v>1</v>
      </c>
      <c r="B217" s="131">
        <f>B218+B219+B220+B221+B222+B223</f>
        <v>4312.75764609</v>
      </c>
      <c r="C217" s="132">
        <f aca="true" t="shared" si="28" ref="C217:Y217">C218+C219+C220+C221+C222+C223</f>
        <v>4362.177386449999</v>
      </c>
      <c r="D217" s="132">
        <f t="shared" si="28"/>
        <v>4382.63173011</v>
      </c>
      <c r="E217" s="132">
        <f t="shared" si="28"/>
        <v>4397.10396832</v>
      </c>
      <c r="F217" s="132">
        <f t="shared" si="28"/>
        <v>4398.34517319</v>
      </c>
      <c r="G217" s="132">
        <f t="shared" si="28"/>
        <v>4367.95012163</v>
      </c>
      <c r="H217" s="132">
        <f t="shared" si="28"/>
        <v>4335.52658375</v>
      </c>
      <c r="I217" s="132">
        <f t="shared" si="28"/>
        <v>4277.7183186</v>
      </c>
      <c r="J217" s="132">
        <f t="shared" si="28"/>
        <v>4266.14039948</v>
      </c>
      <c r="K217" s="132">
        <f t="shared" si="28"/>
        <v>4193.73867447</v>
      </c>
      <c r="L217" s="132">
        <f t="shared" si="28"/>
        <v>4216.84699876</v>
      </c>
      <c r="M217" s="132">
        <f t="shared" si="28"/>
        <v>4232.29190169</v>
      </c>
      <c r="N217" s="132">
        <f t="shared" si="28"/>
        <v>4262.62404847</v>
      </c>
      <c r="O217" s="132">
        <f t="shared" si="28"/>
        <v>4273.4775127699995</v>
      </c>
      <c r="P217" s="132">
        <f t="shared" si="28"/>
        <v>4284.89298329</v>
      </c>
      <c r="Q217" s="132">
        <f t="shared" si="28"/>
        <v>4259.5308886</v>
      </c>
      <c r="R217" s="132">
        <f t="shared" si="28"/>
        <v>4261.27651955</v>
      </c>
      <c r="S217" s="132">
        <f t="shared" si="28"/>
        <v>4230.14180792</v>
      </c>
      <c r="T217" s="132">
        <f t="shared" si="28"/>
        <v>4218.3660388200005</v>
      </c>
      <c r="U217" s="132">
        <f t="shared" si="28"/>
        <v>4227.6769944200005</v>
      </c>
      <c r="V217" s="132">
        <f t="shared" si="28"/>
        <v>4230.24069752</v>
      </c>
      <c r="W217" s="132">
        <f t="shared" si="28"/>
        <v>4251.69802473</v>
      </c>
      <c r="X217" s="132">
        <f t="shared" si="28"/>
        <v>4266.70513325</v>
      </c>
      <c r="Y217" s="133">
        <f t="shared" si="28"/>
        <v>4305.77776912</v>
      </c>
    </row>
    <row r="218" spans="1:25" ht="51.75" outlineLevel="2" thickBot="1">
      <c r="A218" s="9" t="s">
        <v>97</v>
      </c>
      <c r="B218" s="134">
        <v>2021.41681383</v>
      </c>
      <c r="C218" s="135">
        <v>2070.83655419</v>
      </c>
      <c r="D218" s="135">
        <v>2091.29089785</v>
      </c>
      <c r="E218" s="135">
        <v>2105.76313606</v>
      </c>
      <c r="F218" s="135">
        <v>2107.00434093</v>
      </c>
      <c r="G218" s="135">
        <v>2076.60928937</v>
      </c>
      <c r="H218" s="135">
        <v>2044.18575149</v>
      </c>
      <c r="I218" s="135">
        <v>1986.37748634</v>
      </c>
      <c r="J218" s="135">
        <v>1974.79956722</v>
      </c>
      <c r="K218" s="135">
        <v>1902.39784221</v>
      </c>
      <c r="L218" s="135">
        <v>1925.5061665</v>
      </c>
      <c r="M218" s="135">
        <v>1940.95106943</v>
      </c>
      <c r="N218" s="135">
        <v>1971.28321621</v>
      </c>
      <c r="O218" s="135">
        <v>1982.13668051</v>
      </c>
      <c r="P218" s="135">
        <v>1993.55215103</v>
      </c>
      <c r="Q218" s="135">
        <v>1968.19005634</v>
      </c>
      <c r="R218" s="135">
        <v>1969.93568729</v>
      </c>
      <c r="S218" s="135">
        <v>1938.80097566</v>
      </c>
      <c r="T218" s="135">
        <v>1927.02520656</v>
      </c>
      <c r="U218" s="135">
        <v>1936.33616216</v>
      </c>
      <c r="V218" s="135">
        <v>1938.89986526</v>
      </c>
      <c r="W218" s="135">
        <v>1960.35719247</v>
      </c>
      <c r="X218" s="135">
        <v>1975.36430099</v>
      </c>
      <c r="Y218" s="136">
        <v>2014.43693686</v>
      </c>
    </row>
    <row r="219" spans="1:25" ht="39" outlineLevel="2" thickBot="1">
      <c r="A219" s="9" t="s">
        <v>101</v>
      </c>
      <c r="B219" s="134">
        <v>31.24</v>
      </c>
      <c r="C219" s="135">
        <v>31.24</v>
      </c>
      <c r="D219" s="135">
        <v>31.24</v>
      </c>
      <c r="E219" s="135">
        <v>31.24</v>
      </c>
      <c r="F219" s="135">
        <v>31.24</v>
      </c>
      <c r="G219" s="135">
        <v>31.24</v>
      </c>
      <c r="H219" s="135">
        <v>31.24</v>
      </c>
      <c r="I219" s="135">
        <v>31.24</v>
      </c>
      <c r="J219" s="135">
        <v>31.24</v>
      </c>
      <c r="K219" s="135">
        <v>31.24</v>
      </c>
      <c r="L219" s="135">
        <v>31.24</v>
      </c>
      <c r="M219" s="135">
        <v>31.24</v>
      </c>
      <c r="N219" s="135">
        <v>31.24</v>
      </c>
      <c r="O219" s="135">
        <v>31.24</v>
      </c>
      <c r="P219" s="135">
        <v>31.24</v>
      </c>
      <c r="Q219" s="135">
        <v>31.24</v>
      </c>
      <c r="R219" s="135">
        <v>31.24</v>
      </c>
      <c r="S219" s="135">
        <v>31.24</v>
      </c>
      <c r="T219" s="135">
        <v>31.24</v>
      </c>
      <c r="U219" s="135">
        <v>31.24</v>
      </c>
      <c r="V219" s="135">
        <v>31.24</v>
      </c>
      <c r="W219" s="135">
        <v>31.24</v>
      </c>
      <c r="X219" s="135">
        <v>31.24</v>
      </c>
      <c r="Y219" s="136">
        <v>31.24</v>
      </c>
    </row>
    <row r="220" spans="1:25" ht="15" outlineLevel="2" thickBot="1">
      <c r="A220" s="9" t="s">
        <v>66</v>
      </c>
      <c r="B220" s="134">
        <v>573.29</v>
      </c>
      <c r="C220" s="135">
        <v>573.29</v>
      </c>
      <c r="D220" s="135">
        <v>573.29</v>
      </c>
      <c r="E220" s="135">
        <v>573.29</v>
      </c>
      <c r="F220" s="135">
        <v>573.29</v>
      </c>
      <c r="G220" s="135">
        <v>573.29</v>
      </c>
      <c r="H220" s="135">
        <v>573.29</v>
      </c>
      <c r="I220" s="135">
        <v>573.29</v>
      </c>
      <c r="J220" s="135">
        <v>573.29</v>
      </c>
      <c r="K220" s="135">
        <v>573.29</v>
      </c>
      <c r="L220" s="135">
        <v>573.29</v>
      </c>
      <c r="M220" s="135">
        <v>573.29</v>
      </c>
      <c r="N220" s="135">
        <v>573.29</v>
      </c>
      <c r="O220" s="135">
        <v>573.29</v>
      </c>
      <c r="P220" s="135">
        <v>573.29</v>
      </c>
      <c r="Q220" s="135">
        <v>573.29</v>
      </c>
      <c r="R220" s="135">
        <v>573.29</v>
      </c>
      <c r="S220" s="135">
        <v>573.29</v>
      </c>
      <c r="T220" s="135">
        <v>573.29</v>
      </c>
      <c r="U220" s="135">
        <v>573.29</v>
      </c>
      <c r="V220" s="135">
        <v>573.29</v>
      </c>
      <c r="W220" s="135">
        <v>573.29</v>
      </c>
      <c r="X220" s="135">
        <v>573.29</v>
      </c>
      <c r="Y220" s="136">
        <v>573.29</v>
      </c>
    </row>
    <row r="221" spans="1:25" ht="15" outlineLevel="2" thickBot="1">
      <c r="A221" s="9" t="s">
        <v>67</v>
      </c>
      <c r="B221" s="134">
        <v>676.12</v>
      </c>
      <c r="C221" s="135">
        <v>676.12</v>
      </c>
      <c r="D221" s="135">
        <v>676.12</v>
      </c>
      <c r="E221" s="135">
        <v>676.12</v>
      </c>
      <c r="F221" s="135">
        <v>676.12</v>
      </c>
      <c r="G221" s="135">
        <v>676.12</v>
      </c>
      <c r="H221" s="135">
        <v>676.12</v>
      </c>
      <c r="I221" s="135">
        <v>676.12</v>
      </c>
      <c r="J221" s="135">
        <v>676.12</v>
      </c>
      <c r="K221" s="135">
        <v>676.12</v>
      </c>
      <c r="L221" s="135">
        <v>676.12</v>
      </c>
      <c r="M221" s="135">
        <v>676.12</v>
      </c>
      <c r="N221" s="135">
        <v>676.12</v>
      </c>
      <c r="O221" s="135">
        <v>676.12</v>
      </c>
      <c r="P221" s="135">
        <v>676.12</v>
      </c>
      <c r="Q221" s="135">
        <v>676.12</v>
      </c>
      <c r="R221" s="135">
        <v>676.12</v>
      </c>
      <c r="S221" s="135">
        <v>676.12</v>
      </c>
      <c r="T221" s="135">
        <v>676.12</v>
      </c>
      <c r="U221" s="135">
        <v>676.12</v>
      </c>
      <c r="V221" s="135">
        <v>676.12</v>
      </c>
      <c r="W221" s="135">
        <v>676.12</v>
      </c>
      <c r="X221" s="135">
        <v>676.12</v>
      </c>
      <c r="Y221" s="136">
        <v>676.12</v>
      </c>
    </row>
    <row r="222" spans="1:25" ht="15" outlineLevel="2" thickBot="1">
      <c r="A222" s="9" t="s">
        <v>69</v>
      </c>
      <c r="B222" s="134">
        <v>4.69083226</v>
      </c>
      <c r="C222" s="135">
        <v>4.69083226</v>
      </c>
      <c r="D222" s="135">
        <v>4.69083226</v>
      </c>
      <c r="E222" s="135">
        <v>4.69083226</v>
      </c>
      <c r="F222" s="135">
        <v>4.69083226</v>
      </c>
      <c r="G222" s="135">
        <v>4.69083226</v>
      </c>
      <c r="H222" s="135">
        <v>4.69083226</v>
      </c>
      <c r="I222" s="135">
        <v>4.69083226</v>
      </c>
      <c r="J222" s="135">
        <v>4.69083226</v>
      </c>
      <c r="K222" s="135">
        <v>4.69083226</v>
      </c>
      <c r="L222" s="135">
        <v>4.69083226</v>
      </c>
      <c r="M222" s="135">
        <v>4.69083226</v>
      </c>
      <c r="N222" s="135">
        <v>4.69083226</v>
      </c>
      <c r="O222" s="135">
        <v>4.69083226</v>
      </c>
      <c r="P222" s="135">
        <v>4.69083226</v>
      </c>
      <c r="Q222" s="135">
        <v>4.69083226</v>
      </c>
      <c r="R222" s="135">
        <v>4.69083226</v>
      </c>
      <c r="S222" s="135">
        <v>4.69083226</v>
      </c>
      <c r="T222" s="135">
        <v>4.69083226</v>
      </c>
      <c r="U222" s="135">
        <v>4.69083226</v>
      </c>
      <c r="V222" s="135">
        <v>4.69083226</v>
      </c>
      <c r="W222" s="135">
        <v>4.69083226</v>
      </c>
      <c r="X222" s="135">
        <v>4.69083226</v>
      </c>
      <c r="Y222" s="136">
        <v>4.69083226</v>
      </c>
    </row>
    <row r="223" spans="1:25" ht="26.25" outlineLevel="1" thickBot="1">
      <c r="A223" s="45" t="s">
        <v>138</v>
      </c>
      <c r="B223" s="134">
        <v>1006</v>
      </c>
      <c r="C223" s="135">
        <v>1006</v>
      </c>
      <c r="D223" s="135">
        <v>1006</v>
      </c>
      <c r="E223" s="135">
        <v>1006</v>
      </c>
      <c r="F223" s="135">
        <v>1006</v>
      </c>
      <c r="G223" s="135">
        <v>1006</v>
      </c>
      <c r="H223" s="135">
        <v>1006</v>
      </c>
      <c r="I223" s="135">
        <v>1006</v>
      </c>
      <c r="J223" s="135">
        <v>1006</v>
      </c>
      <c r="K223" s="135">
        <v>1006</v>
      </c>
      <c r="L223" s="135">
        <v>1006</v>
      </c>
      <c r="M223" s="135">
        <v>1006</v>
      </c>
      <c r="N223" s="135">
        <v>1006</v>
      </c>
      <c r="O223" s="135">
        <v>1006</v>
      </c>
      <c r="P223" s="135">
        <v>1006</v>
      </c>
      <c r="Q223" s="135">
        <v>1006</v>
      </c>
      <c r="R223" s="135">
        <v>1006</v>
      </c>
      <c r="S223" s="135">
        <v>1006</v>
      </c>
      <c r="T223" s="135">
        <v>1006</v>
      </c>
      <c r="U223" s="135">
        <v>1006</v>
      </c>
      <c r="V223" s="135">
        <v>1006</v>
      </c>
      <c r="W223" s="135">
        <v>1006</v>
      </c>
      <c r="X223" s="135">
        <v>1006</v>
      </c>
      <c r="Y223" s="136">
        <v>1006</v>
      </c>
    </row>
    <row r="224" spans="1:25" ht="19.5" customHeight="1" thickBot="1">
      <c r="A224" s="19">
        <v>2</v>
      </c>
      <c r="B224" s="131">
        <f>B225+B226+B227+B228+B229+B230</f>
        <v>4284.56288295</v>
      </c>
      <c r="C224" s="132">
        <f aca="true" t="shared" si="29" ref="C224:Y224">C225+C226+C227+C228+C229+C230</f>
        <v>4263.86413513</v>
      </c>
      <c r="D224" s="132">
        <f t="shared" si="29"/>
        <v>4287.22980669</v>
      </c>
      <c r="E224" s="132">
        <f t="shared" si="29"/>
        <v>4300.53491455</v>
      </c>
      <c r="F224" s="132">
        <f t="shared" si="29"/>
        <v>4302.4613813</v>
      </c>
      <c r="G224" s="132">
        <f t="shared" si="29"/>
        <v>4272.95714248</v>
      </c>
      <c r="H224" s="132">
        <f t="shared" si="29"/>
        <v>4166.7012006</v>
      </c>
      <c r="I224" s="132">
        <f t="shared" si="29"/>
        <v>4120.86084512</v>
      </c>
      <c r="J224" s="132">
        <f t="shared" si="29"/>
        <v>4095.9265573800003</v>
      </c>
      <c r="K224" s="132">
        <f t="shared" si="29"/>
        <v>4112.96234463</v>
      </c>
      <c r="L224" s="132">
        <f t="shared" si="29"/>
        <v>4111.08620417</v>
      </c>
      <c r="M224" s="132">
        <f t="shared" si="29"/>
        <v>4111.236975960001</v>
      </c>
      <c r="N224" s="132">
        <f t="shared" si="29"/>
        <v>4136.04509043</v>
      </c>
      <c r="O224" s="132">
        <f t="shared" si="29"/>
        <v>4178.72518204</v>
      </c>
      <c r="P224" s="132">
        <f t="shared" si="29"/>
        <v>4195.56227259</v>
      </c>
      <c r="Q224" s="132">
        <f t="shared" si="29"/>
        <v>4200.8657466</v>
      </c>
      <c r="R224" s="132">
        <f t="shared" si="29"/>
        <v>4205.74332803</v>
      </c>
      <c r="S224" s="132">
        <f t="shared" si="29"/>
        <v>4197.92383532</v>
      </c>
      <c r="T224" s="132">
        <f t="shared" si="29"/>
        <v>4154.04385639</v>
      </c>
      <c r="U224" s="132">
        <f t="shared" si="29"/>
        <v>4091.48259091</v>
      </c>
      <c r="V224" s="132">
        <f t="shared" si="29"/>
        <v>4085.5992913500004</v>
      </c>
      <c r="W224" s="132">
        <f t="shared" si="29"/>
        <v>4094.70296701</v>
      </c>
      <c r="X224" s="132">
        <f t="shared" si="29"/>
        <v>4116.80041103</v>
      </c>
      <c r="Y224" s="133">
        <f t="shared" si="29"/>
        <v>4160.559468</v>
      </c>
    </row>
    <row r="225" spans="1:25" ht="51.75" outlineLevel="2" thickBot="1">
      <c r="A225" s="9" t="s">
        <v>97</v>
      </c>
      <c r="B225" s="134">
        <v>1993.22205069</v>
      </c>
      <c r="C225" s="135">
        <v>1972.52330287</v>
      </c>
      <c r="D225" s="135">
        <v>1995.88897443</v>
      </c>
      <c r="E225" s="135">
        <v>2009.19408229</v>
      </c>
      <c r="F225" s="135">
        <v>2011.12054904</v>
      </c>
      <c r="G225" s="135">
        <v>1981.61631022</v>
      </c>
      <c r="H225" s="135">
        <v>1875.36036834</v>
      </c>
      <c r="I225" s="135">
        <v>1829.52001286</v>
      </c>
      <c r="J225" s="135">
        <v>1804.58572512</v>
      </c>
      <c r="K225" s="135">
        <v>1821.62151237</v>
      </c>
      <c r="L225" s="135">
        <v>1819.74537191</v>
      </c>
      <c r="M225" s="135">
        <v>1819.8961437</v>
      </c>
      <c r="N225" s="135">
        <v>1844.70425817</v>
      </c>
      <c r="O225" s="135">
        <v>1887.38434978</v>
      </c>
      <c r="P225" s="135">
        <v>1904.22144033</v>
      </c>
      <c r="Q225" s="135">
        <v>1909.52491434</v>
      </c>
      <c r="R225" s="135">
        <v>1914.40249577</v>
      </c>
      <c r="S225" s="135">
        <v>1906.58300306</v>
      </c>
      <c r="T225" s="135">
        <v>1862.70302413</v>
      </c>
      <c r="U225" s="135">
        <v>1800.14175865</v>
      </c>
      <c r="V225" s="135">
        <v>1794.25845909</v>
      </c>
      <c r="W225" s="135">
        <v>1803.36213475</v>
      </c>
      <c r="X225" s="135">
        <v>1825.45957877</v>
      </c>
      <c r="Y225" s="136">
        <v>1869.21863574</v>
      </c>
    </row>
    <row r="226" spans="1:25" ht="39" outlineLevel="2" thickBot="1">
      <c r="A226" s="9" t="s">
        <v>101</v>
      </c>
      <c r="B226" s="134">
        <v>31.24</v>
      </c>
      <c r="C226" s="135">
        <v>31.24</v>
      </c>
      <c r="D226" s="135">
        <v>31.24</v>
      </c>
      <c r="E226" s="135">
        <v>31.24</v>
      </c>
      <c r="F226" s="135">
        <v>31.24</v>
      </c>
      <c r="G226" s="135">
        <v>31.24</v>
      </c>
      <c r="H226" s="135">
        <v>31.24</v>
      </c>
      <c r="I226" s="135">
        <v>31.24</v>
      </c>
      <c r="J226" s="135">
        <v>31.24</v>
      </c>
      <c r="K226" s="135">
        <v>31.24</v>
      </c>
      <c r="L226" s="135">
        <v>31.24</v>
      </c>
      <c r="M226" s="135">
        <v>31.24</v>
      </c>
      <c r="N226" s="135">
        <v>31.24</v>
      </c>
      <c r="O226" s="135">
        <v>31.24</v>
      </c>
      <c r="P226" s="135">
        <v>31.24</v>
      </c>
      <c r="Q226" s="135">
        <v>31.24</v>
      </c>
      <c r="R226" s="135">
        <v>31.24</v>
      </c>
      <c r="S226" s="135">
        <v>31.24</v>
      </c>
      <c r="T226" s="135">
        <v>31.24</v>
      </c>
      <c r="U226" s="135">
        <v>31.24</v>
      </c>
      <c r="V226" s="135">
        <v>31.24</v>
      </c>
      <c r="W226" s="135">
        <v>31.24</v>
      </c>
      <c r="X226" s="135">
        <v>31.24</v>
      </c>
      <c r="Y226" s="136">
        <v>31.24</v>
      </c>
    </row>
    <row r="227" spans="1:25" ht="15" outlineLevel="2" thickBot="1">
      <c r="A227" s="9" t="s">
        <v>66</v>
      </c>
      <c r="B227" s="134">
        <v>573.29</v>
      </c>
      <c r="C227" s="135">
        <v>573.29</v>
      </c>
      <c r="D227" s="135">
        <v>573.29</v>
      </c>
      <c r="E227" s="135">
        <v>573.29</v>
      </c>
      <c r="F227" s="135">
        <v>573.29</v>
      </c>
      <c r="G227" s="135">
        <v>573.29</v>
      </c>
      <c r="H227" s="135">
        <v>573.29</v>
      </c>
      <c r="I227" s="135">
        <v>573.29</v>
      </c>
      <c r="J227" s="135">
        <v>573.29</v>
      </c>
      <c r="K227" s="135">
        <v>573.29</v>
      </c>
      <c r="L227" s="135">
        <v>573.29</v>
      </c>
      <c r="M227" s="135">
        <v>573.29</v>
      </c>
      <c r="N227" s="135">
        <v>573.29</v>
      </c>
      <c r="O227" s="135">
        <v>573.29</v>
      </c>
      <c r="P227" s="135">
        <v>573.29</v>
      </c>
      <c r="Q227" s="135">
        <v>573.29</v>
      </c>
      <c r="R227" s="135">
        <v>573.29</v>
      </c>
      <c r="S227" s="135">
        <v>573.29</v>
      </c>
      <c r="T227" s="135">
        <v>573.29</v>
      </c>
      <c r="U227" s="135">
        <v>573.29</v>
      </c>
      <c r="V227" s="135">
        <v>573.29</v>
      </c>
      <c r="W227" s="135">
        <v>573.29</v>
      </c>
      <c r="X227" s="135">
        <v>573.29</v>
      </c>
      <c r="Y227" s="136">
        <v>573.29</v>
      </c>
    </row>
    <row r="228" spans="1:25" ht="15" outlineLevel="2" thickBot="1">
      <c r="A228" s="9" t="s">
        <v>67</v>
      </c>
      <c r="B228" s="134">
        <v>676.12</v>
      </c>
      <c r="C228" s="135">
        <v>676.12</v>
      </c>
      <c r="D228" s="135">
        <v>676.12</v>
      </c>
      <c r="E228" s="135">
        <v>676.12</v>
      </c>
      <c r="F228" s="135">
        <v>676.12</v>
      </c>
      <c r="G228" s="135">
        <v>676.12</v>
      </c>
      <c r="H228" s="135">
        <v>676.12</v>
      </c>
      <c r="I228" s="135">
        <v>676.12</v>
      </c>
      <c r="J228" s="135">
        <v>676.12</v>
      </c>
      <c r="K228" s="135">
        <v>676.12</v>
      </c>
      <c r="L228" s="135">
        <v>676.12</v>
      </c>
      <c r="M228" s="135">
        <v>676.12</v>
      </c>
      <c r="N228" s="135">
        <v>676.12</v>
      </c>
      <c r="O228" s="135">
        <v>676.12</v>
      </c>
      <c r="P228" s="135">
        <v>676.12</v>
      </c>
      <c r="Q228" s="135">
        <v>676.12</v>
      </c>
      <c r="R228" s="135">
        <v>676.12</v>
      </c>
      <c r="S228" s="135">
        <v>676.12</v>
      </c>
      <c r="T228" s="135">
        <v>676.12</v>
      </c>
      <c r="U228" s="135">
        <v>676.12</v>
      </c>
      <c r="V228" s="135">
        <v>676.12</v>
      </c>
      <c r="W228" s="135">
        <v>676.12</v>
      </c>
      <c r="X228" s="135">
        <v>676.12</v>
      </c>
      <c r="Y228" s="136">
        <v>676.12</v>
      </c>
    </row>
    <row r="229" spans="1:25" ht="15" outlineLevel="2" thickBot="1">
      <c r="A229" s="9" t="s">
        <v>69</v>
      </c>
      <c r="B229" s="134">
        <v>4.69083226</v>
      </c>
      <c r="C229" s="135">
        <v>4.69083226</v>
      </c>
      <c r="D229" s="135">
        <v>4.69083226</v>
      </c>
      <c r="E229" s="135">
        <v>4.69083226</v>
      </c>
      <c r="F229" s="135">
        <v>4.69083226</v>
      </c>
      <c r="G229" s="135">
        <v>4.69083226</v>
      </c>
      <c r="H229" s="135">
        <v>4.69083226</v>
      </c>
      <c r="I229" s="135">
        <v>4.69083226</v>
      </c>
      <c r="J229" s="135">
        <v>4.69083226</v>
      </c>
      <c r="K229" s="135">
        <v>4.69083226</v>
      </c>
      <c r="L229" s="135">
        <v>4.69083226</v>
      </c>
      <c r="M229" s="135">
        <v>4.69083226</v>
      </c>
      <c r="N229" s="135">
        <v>4.69083226</v>
      </c>
      <c r="O229" s="135">
        <v>4.69083226</v>
      </c>
      <c r="P229" s="135">
        <v>4.69083226</v>
      </c>
      <c r="Q229" s="135">
        <v>4.69083226</v>
      </c>
      <c r="R229" s="135">
        <v>4.69083226</v>
      </c>
      <c r="S229" s="135">
        <v>4.69083226</v>
      </c>
      <c r="T229" s="135">
        <v>4.69083226</v>
      </c>
      <c r="U229" s="135">
        <v>4.69083226</v>
      </c>
      <c r="V229" s="135">
        <v>4.69083226</v>
      </c>
      <c r="W229" s="135">
        <v>4.69083226</v>
      </c>
      <c r="X229" s="135">
        <v>4.69083226</v>
      </c>
      <c r="Y229" s="136">
        <v>4.69083226</v>
      </c>
    </row>
    <row r="230" spans="1:25" ht="26.25" outlineLevel="1" thickBot="1">
      <c r="A230" s="45" t="s">
        <v>138</v>
      </c>
      <c r="B230" s="134">
        <v>1006</v>
      </c>
      <c r="C230" s="135">
        <v>1006</v>
      </c>
      <c r="D230" s="135">
        <v>1006</v>
      </c>
      <c r="E230" s="135">
        <v>1006</v>
      </c>
      <c r="F230" s="135">
        <v>1006</v>
      </c>
      <c r="G230" s="135">
        <v>1006</v>
      </c>
      <c r="H230" s="135">
        <v>1006</v>
      </c>
      <c r="I230" s="135">
        <v>1006</v>
      </c>
      <c r="J230" s="135">
        <v>1006</v>
      </c>
      <c r="K230" s="135">
        <v>1006</v>
      </c>
      <c r="L230" s="135">
        <v>1006</v>
      </c>
      <c r="M230" s="135">
        <v>1006</v>
      </c>
      <c r="N230" s="135">
        <v>1006</v>
      </c>
      <c r="O230" s="135">
        <v>1006</v>
      </c>
      <c r="P230" s="135">
        <v>1006</v>
      </c>
      <c r="Q230" s="135">
        <v>1006</v>
      </c>
      <c r="R230" s="135">
        <v>1006</v>
      </c>
      <c r="S230" s="135">
        <v>1006</v>
      </c>
      <c r="T230" s="135">
        <v>1006</v>
      </c>
      <c r="U230" s="135">
        <v>1006</v>
      </c>
      <c r="V230" s="135">
        <v>1006</v>
      </c>
      <c r="W230" s="135">
        <v>1006</v>
      </c>
      <c r="X230" s="135">
        <v>1006</v>
      </c>
      <c r="Y230" s="136">
        <v>1006</v>
      </c>
    </row>
    <row r="231" spans="1:25" ht="19.5" customHeight="1" thickBot="1">
      <c r="A231" s="19">
        <v>3</v>
      </c>
      <c r="B231" s="131">
        <f>B232+B233+B234+B235+B236+B237</f>
        <v>4184.09224063</v>
      </c>
      <c r="C231" s="132">
        <f aca="true" t="shared" si="30" ref="C231:Y231">C232+C233+C234+C235+C236+C237</f>
        <v>4196.65133665</v>
      </c>
      <c r="D231" s="132">
        <f t="shared" si="30"/>
        <v>4218.4147062600005</v>
      </c>
      <c r="E231" s="132">
        <f t="shared" si="30"/>
        <v>4223.12737509</v>
      </c>
      <c r="F231" s="132">
        <f t="shared" si="30"/>
        <v>4208.96443828</v>
      </c>
      <c r="G231" s="132">
        <f t="shared" si="30"/>
        <v>4198.78449601</v>
      </c>
      <c r="H231" s="132">
        <f t="shared" si="30"/>
        <v>4187.12573786</v>
      </c>
      <c r="I231" s="132">
        <f t="shared" si="30"/>
        <v>4106.72992241</v>
      </c>
      <c r="J231" s="132">
        <f t="shared" si="30"/>
        <v>4115.8485673800005</v>
      </c>
      <c r="K231" s="132">
        <f t="shared" si="30"/>
        <v>4098.79186715</v>
      </c>
      <c r="L231" s="132">
        <f t="shared" si="30"/>
        <v>4079.11304834</v>
      </c>
      <c r="M231" s="132">
        <f t="shared" si="30"/>
        <v>4089.23478733</v>
      </c>
      <c r="N231" s="132">
        <f t="shared" si="30"/>
        <v>4112.65699186</v>
      </c>
      <c r="O231" s="132">
        <f t="shared" si="30"/>
        <v>4183.96692268</v>
      </c>
      <c r="P231" s="132">
        <f t="shared" si="30"/>
        <v>4196.45762173</v>
      </c>
      <c r="Q231" s="132">
        <f t="shared" si="30"/>
        <v>4150.87881175</v>
      </c>
      <c r="R231" s="132">
        <f t="shared" si="30"/>
        <v>4211.19287005</v>
      </c>
      <c r="S231" s="132">
        <f t="shared" si="30"/>
        <v>4151.94716275</v>
      </c>
      <c r="T231" s="132">
        <f t="shared" si="30"/>
        <v>4119.9967512700005</v>
      </c>
      <c r="U231" s="132">
        <f t="shared" si="30"/>
        <v>4081.22710052</v>
      </c>
      <c r="V231" s="132">
        <f t="shared" si="30"/>
        <v>4089.1691699800003</v>
      </c>
      <c r="W231" s="132">
        <f t="shared" si="30"/>
        <v>4085.56983623</v>
      </c>
      <c r="X231" s="132">
        <f t="shared" si="30"/>
        <v>4110.41093254</v>
      </c>
      <c r="Y231" s="133">
        <f t="shared" si="30"/>
        <v>4178.497097</v>
      </c>
    </row>
    <row r="232" spans="1:25" ht="51.75" outlineLevel="2" thickBot="1">
      <c r="A232" s="9" t="s">
        <v>97</v>
      </c>
      <c r="B232" s="134">
        <v>1892.75140837</v>
      </c>
      <c r="C232" s="135">
        <v>1905.31050439</v>
      </c>
      <c r="D232" s="135">
        <v>1927.073874</v>
      </c>
      <c r="E232" s="135">
        <v>1931.78654283</v>
      </c>
      <c r="F232" s="135">
        <v>1917.62360602</v>
      </c>
      <c r="G232" s="135">
        <v>1907.44366375</v>
      </c>
      <c r="H232" s="135">
        <v>1895.7849056</v>
      </c>
      <c r="I232" s="135">
        <v>1815.38909015</v>
      </c>
      <c r="J232" s="135">
        <v>1824.50773512</v>
      </c>
      <c r="K232" s="135">
        <v>1807.45103489</v>
      </c>
      <c r="L232" s="135">
        <v>1787.77221608</v>
      </c>
      <c r="M232" s="135">
        <v>1797.89395507</v>
      </c>
      <c r="N232" s="135">
        <v>1821.3161596</v>
      </c>
      <c r="O232" s="135">
        <v>1892.62609042</v>
      </c>
      <c r="P232" s="135">
        <v>1905.11678947</v>
      </c>
      <c r="Q232" s="135">
        <v>1859.53797949</v>
      </c>
      <c r="R232" s="135">
        <v>1919.85203779</v>
      </c>
      <c r="S232" s="135">
        <v>1860.60633049</v>
      </c>
      <c r="T232" s="135">
        <v>1828.65591901</v>
      </c>
      <c r="U232" s="135">
        <v>1789.88626826</v>
      </c>
      <c r="V232" s="135">
        <v>1797.82833772</v>
      </c>
      <c r="W232" s="135">
        <v>1794.22900397</v>
      </c>
      <c r="X232" s="135">
        <v>1819.07010028</v>
      </c>
      <c r="Y232" s="136">
        <v>1887.15626474</v>
      </c>
    </row>
    <row r="233" spans="1:25" ht="39" outlineLevel="2" thickBot="1">
      <c r="A233" s="9" t="s">
        <v>101</v>
      </c>
      <c r="B233" s="134">
        <v>31.24</v>
      </c>
      <c r="C233" s="135">
        <v>31.24</v>
      </c>
      <c r="D233" s="135">
        <v>31.24</v>
      </c>
      <c r="E233" s="135">
        <v>31.24</v>
      </c>
      <c r="F233" s="135">
        <v>31.24</v>
      </c>
      <c r="G233" s="135">
        <v>31.24</v>
      </c>
      <c r="H233" s="135">
        <v>31.24</v>
      </c>
      <c r="I233" s="135">
        <v>31.24</v>
      </c>
      <c r="J233" s="135">
        <v>31.24</v>
      </c>
      <c r="K233" s="135">
        <v>31.24</v>
      </c>
      <c r="L233" s="135">
        <v>31.24</v>
      </c>
      <c r="M233" s="135">
        <v>31.24</v>
      </c>
      <c r="N233" s="135">
        <v>31.24</v>
      </c>
      <c r="O233" s="135">
        <v>31.24</v>
      </c>
      <c r="P233" s="135">
        <v>31.24</v>
      </c>
      <c r="Q233" s="135">
        <v>31.24</v>
      </c>
      <c r="R233" s="135">
        <v>31.24</v>
      </c>
      <c r="S233" s="135">
        <v>31.24</v>
      </c>
      <c r="T233" s="135">
        <v>31.24</v>
      </c>
      <c r="U233" s="135">
        <v>31.24</v>
      </c>
      <c r="V233" s="135">
        <v>31.24</v>
      </c>
      <c r="W233" s="135">
        <v>31.24</v>
      </c>
      <c r="X233" s="135">
        <v>31.24</v>
      </c>
      <c r="Y233" s="136">
        <v>31.24</v>
      </c>
    </row>
    <row r="234" spans="1:25" ht="15" outlineLevel="2" thickBot="1">
      <c r="A234" s="9" t="s">
        <v>66</v>
      </c>
      <c r="B234" s="134">
        <v>573.29</v>
      </c>
      <c r="C234" s="135">
        <v>573.29</v>
      </c>
      <c r="D234" s="135">
        <v>573.29</v>
      </c>
      <c r="E234" s="135">
        <v>573.29</v>
      </c>
      <c r="F234" s="135">
        <v>573.29</v>
      </c>
      <c r="G234" s="135">
        <v>573.29</v>
      </c>
      <c r="H234" s="135">
        <v>573.29</v>
      </c>
      <c r="I234" s="135">
        <v>573.29</v>
      </c>
      <c r="J234" s="135">
        <v>573.29</v>
      </c>
      <c r="K234" s="135">
        <v>573.29</v>
      </c>
      <c r="L234" s="135">
        <v>573.29</v>
      </c>
      <c r="M234" s="135">
        <v>573.29</v>
      </c>
      <c r="N234" s="135">
        <v>573.29</v>
      </c>
      <c r="O234" s="135">
        <v>573.29</v>
      </c>
      <c r="P234" s="135">
        <v>573.29</v>
      </c>
      <c r="Q234" s="135">
        <v>573.29</v>
      </c>
      <c r="R234" s="135">
        <v>573.29</v>
      </c>
      <c r="S234" s="135">
        <v>573.29</v>
      </c>
      <c r="T234" s="135">
        <v>573.29</v>
      </c>
      <c r="U234" s="135">
        <v>573.29</v>
      </c>
      <c r="V234" s="135">
        <v>573.29</v>
      </c>
      <c r="W234" s="135">
        <v>573.29</v>
      </c>
      <c r="X234" s="135">
        <v>573.29</v>
      </c>
      <c r="Y234" s="136">
        <v>573.29</v>
      </c>
    </row>
    <row r="235" spans="1:25" ht="15" outlineLevel="2" thickBot="1">
      <c r="A235" s="9" t="s">
        <v>67</v>
      </c>
      <c r="B235" s="134">
        <v>676.12</v>
      </c>
      <c r="C235" s="135">
        <v>676.12</v>
      </c>
      <c r="D235" s="135">
        <v>676.12</v>
      </c>
      <c r="E235" s="135">
        <v>676.12</v>
      </c>
      <c r="F235" s="135">
        <v>676.12</v>
      </c>
      <c r="G235" s="135">
        <v>676.12</v>
      </c>
      <c r="H235" s="135">
        <v>676.12</v>
      </c>
      <c r="I235" s="135">
        <v>676.12</v>
      </c>
      <c r="J235" s="135">
        <v>676.12</v>
      </c>
      <c r="K235" s="135">
        <v>676.12</v>
      </c>
      <c r="L235" s="135">
        <v>676.12</v>
      </c>
      <c r="M235" s="135">
        <v>676.12</v>
      </c>
      <c r="N235" s="135">
        <v>676.12</v>
      </c>
      <c r="O235" s="135">
        <v>676.12</v>
      </c>
      <c r="P235" s="135">
        <v>676.12</v>
      </c>
      <c r="Q235" s="135">
        <v>676.12</v>
      </c>
      <c r="R235" s="135">
        <v>676.12</v>
      </c>
      <c r="S235" s="135">
        <v>676.12</v>
      </c>
      <c r="T235" s="135">
        <v>676.12</v>
      </c>
      <c r="U235" s="135">
        <v>676.12</v>
      </c>
      <c r="V235" s="135">
        <v>676.12</v>
      </c>
      <c r="W235" s="135">
        <v>676.12</v>
      </c>
      <c r="X235" s="135">
        <v>676.12</v>
      </c>
      <c r="Y235" s="136">
        <v>676.12</v>
      </c>
    </row>
    <row r="236" spans="1:25" ht="15" outlineLevel="2" thickBot="1">
      <c r="A236" s="9" t="s">
        <v>69</v>
      </c>
      <c r="B236" s="134">
        <v>4.69083226</v>
      </c>
      <c r="C236" s="135">
        <v>4.69083226</v>
      </c>
      <c r="D236" s="135">
        <v>4.69083226</v>
      </c>
      <c r="E236" s="135">
        <v>4.69083226</v>
      </c>
      <c r="F236" s="135">
        <v>4.69083226</v>
      </c>
      <c r="G236" s="135">
        <v>4.69083226</v>
      </c>
      <c r="H236" s="135">
        <v>4.69083226</v>
      </c>
      <c r="I236" s="135">
        <v>4.69083226</v>
      </c>
      <c r="J236" s="135">
        <v>4.69083226</v>
      </c>
      <c r="K236" s="135">
        <v>4.69083226</v>
      </c>
      <c r="L236" s="135">
        <v>4.69083226</v>
      </c>
      <c r="M236" s="135">
        <v>4.69083226</v>
      </c>
      <c r="N236" s="135">
        <v>4.69083226</v>
      </c>
      <c r="O236" s="135">
        <v>4.69083226</v>
      </c>
      <c r="P236" s="135">
        <v>4.69083226</v>
      </c>
      <c r="Q236" s="135">
        <v>4.69083226</v>
      </c>
      <c r="R236" s="135">
        <v>4.69083226</v>
      </c>
      <c r="S236" s="135">
        <v>4.69083226</v>
      </c>
      <c r="T236" s="135">
        <v>4.69083226</v>
      </c>
      <c r="U236" s="135">
        <v>4.69083226</v>
      </c>
      <c r="V236" s="135">
        <v>4.69083226</v>
      </c>
      <c r="W236" s="135">
        <v>4.69083226</v>
      </c>
      <c r="X236" s="135">
        <v>4.69083226</v>
      </c>
      <c r="Y236" s="136">
        <v>4.69083226</v>
      </c>
    </row>
    <row r="237" spans="1:25" ht="26.25" outlineLevel="1" thickBot="1">
      <c r="A237" s="45" t="s">
        <v>138</v>
      </c>
      <c r="B237" s="134">
        <v>1006</v>
      </c>
      <c r="C237" s="135">
        <v>1006</v>
      </c>
      <c r="D237" s="135">
        <v>1006</v>
      </c>
      <c r="E237" s="135">
        <v>1006</v>
      </c>
      <c r="F237" s="135">
        <v>1006</v>
      </c>
      <c r="G237" s="135">
        <v>1006</v>
      </c>
      <c r="H237" s="135">
        <v>1006</v>
      </c>
      <c r="I237" s="135">
        <v>1006</v>
      </c>
      <c r="J237" s="135">
        <v>1006</v>
      </c>
      <c r="K237" s="135">
        <v>1006</v>
      </c>
      <c r="L237" s="135">
        <v>1006</v>
      </c>
      <c r="M237" s="135">
        <v>1006</v>
      </c>
      <c r="N237" s="135">
        <v>1006</v>
      </c>
      <c r="O237" s="135">
        <v>1006</v>
      </c>
      <c r="P237" s="135">
        <v>1006</v>
      </c>
      <c r="Q237" s="135">
        <v>1006</v>
      </c>
      <c r="R237" s="135">
        <v>1006</v>
      </c>
      <c r="S237" s="135">
        <v>1006</v>
      </c>
      <c r="T237" s="135">
        <v>1006</v>
      </c>
      <c r="U237" s="135">
        <v>1006</v>
      </c>
      <c r="V237" s="135">
        <v>1006</v>
      </c>
      <c r="W237" s="135">
        <v>1006</v>
      </c>
      <c r="X237" s="135">
        <v>1006</v>
      </c>
      <c r="Y237" s="136">
        <v>1006</v>
      </c>
    </row>
    <row r="238" spans="1:25" ht="19.5" customHeight="1" thickBot="1">
      <c r="A238" s="19">
        <v>4</v>
      </c>
      <c r="B238" s="131">
        <f>B239+B240+B241+B242+B243+B244</f>
        <v>4124.98532403</v>
      </c>
      <c r="C238" s="132">
        <f aca="true" t="shared" si="31" ref="C238:Y238">C239+C240+C241+C242+C243+C244</f>
        <v>4157.92876445</v>
      </c>
      <c r="D238" s="132">
        <f t="shared" si="31"/>
        <v>4167.01628717</v>
      </c>
      <c r="E238" s="132">
        <f t="shared" si="31"/>
        <v>4165.96353046</v>
      </c>
      <c r="F238" s="132">
        <f t="shared" si="31"/>
        <v>4149.77863791</v>
      </c>
      <c r="G238" s="132">
        <f t="shared" si="31"/>
        <v>4127.77305958</v>
      </c>
      <c r="H238" s="132">
        <f t="shared" si="31"/>
        <v>4078.01961371</v>
      </c>
      <c r="I238" s="132">
        <f t="shared" si="31"/>
        <v>4026.56274345</v>
      </c>
      <c r="J238" s="132">
        <f t="shared" si="31"/>
        <v>4009.46599428</v>
      </c>
      <c r="K238" s="132">
        <f t="shared" si="31"/>
        <v>3998.92714226</v>
      </c>
      <c r="L238" s="132">
        <f t="shared" si="31"/>
        <v>4006.98401108</v>
      </c>
      <c r="M238" s="132">
        <f t="shared" si="31"/>
        <v>4020.28875401</v>
      </c>
      <c r="N238" s="132">
        <f t="shared" si="31"/>
        <v>4054.01566817</v>
      </c>
      <c r="O238" s="132">
        <f t="shared" si="31"/>
        <v>4084.03467257</v>
      </c>
      <c r="P238" s="132">
        <f t="shared" si="31"/>
        <v>4098.35704703</v>
      </c>
      <c r="Q238" s="132">
        <f t="shared" si="31"/>
        <v>4107.06967247</v>
      </c>
      <c r="R238" s="132">
        <f t="shared" si="31"/>
        <v>4112.37073787</v>
      </c>
      <c r="S238" s="132">
        <f t="shared" si="31"/>
        <v>4077.0824307000003</v>
      </c>
      <c r="T238" s="132">
        <f t="shared" si="31"/>
        <v>4035.77280882</v>
      </c>
      <c r="U238" s="132">
        <f t="shared" si="31"/>
        <v>4020.2744284</v>
      </c>
      <c r="V238" s="132">
        <f t="shared" si="31"/>
        <v>4031.11397574</v>
      </c>
      <c r="W238" s="132">
        <f t="shared" si="31"/>
        <v>4067.49249195</v>
      </c>
      <c r="X238" s="132">
        <f t="shared" si="31"/>
        <v>4101.77975739</v>
      </c>
      <c r="Y238" s="133">
        <f t="shared" si="31"/>
        <v>4127.67946097</v>
      </c>
    </row>
    <row r="239" spans="1:25" ht="51.75" outlineLevel="2" thickBot="1">
      <c r="A239" s="9" t="s">
        <v>97</v>
      </c>
      <c r="B239" s="134">
        <v>1833.64449177</v>
      </c>
      <c r="C239" s="135">
        <v>1866.58793219</v>
      </c>
      <c r="D239" s="135">
        <v>1875.67545491</v>
      </c>
      <c r="E239" s="135">
        <v>1874.6226982</v>
      </c>
      <c r="F239" s="135">
        <v>1858.43780565</v>
      </c>
      <c r="G239" s="135">
        <v>1836.43222732</v>
      </c>
      <c r="H239" s="135">
        <v>1786.67878145</v>
      </c>
      <c r="I239" s="135">
        <v>1735.22191119</v>
      </c>
      <c r="J239" s="135">
        <v>1718.12516202</v>
      </c>
      <c r="K239" s="135">
        <v>1707.58631</v>
      </c>
      <c r="L239" s="135">
        <v>1715.64317882</v>
      </c>
      <c r="M239" s="135">
        <v>1728.94792175</v>
      </c>
      <c r="N239" s="135">
        <v>1762.67483591</v>
      </c>
      <c r="O239" s="135">
        <v>1792.69384031</v>
      </c>
      <c r="P239" s="135">
        <v>1807.01621477</v>
      </c>
      <c r="Q239" s="135">
        <v>1815.72884021</v>
      </c>
      <c r="R239" s="135">
        <v>1821.02990561</v>
      </c>
      <c r="S239" s="135">
        <v>1785.74159844</v>
      </c>
      <c r="T239" s="135">
        <v>1744.43197656</v>
      </c>
      <c r="U239" s="135">
        <v>1728.93359614</v>
      </c>
      <c r="V239" s="135">
        <v>1739.77314348</v>
      </c>
      <c r="W239" s="135">
        <v>1776.15165969</v>
      </c>
      <c r="X239" s="135">
        <v>1810.43892513</v>
      </c>
      <c r="Y239" s="136">
        <v>1836.33862871</v>
      </c>
    </row>
    <row r="240" spans="1:25" ht="39" outlineLevel="2" thickBot="1">
      <c r="A240" s="9" t="s">
        <v>101</v>
      </c>
      <c r="B240" s="134">
        <v>31.24</v>
      </c>
      <c r="C240" s="135">
        <v>31.24</v>
      </c>
      <c r="D240" s="135">
        <v>31.24</v>
      </c>
      <c r="E240" s="135">
        <v>31.24</v>
      </c>
      <c r="F240" s="135">
        <v>31.24</v>
      </c>
      <c r="G240" s="135">
        <v>31.24</v>
      </c>
      <c r="H240" s="135">
        <v>31.24</v>
      </c>
      <c r="I240" s="135">
        <v>31.24</v>
      </c>
      <c r="J240" s="135">
        <v>31.24</v>
      </c>
      <c r="K240" s="135">
        <v>31.24</v>
      </c>
      <c r="L240" s="135">
        <v>31.24</v>
      </c>
      <c r="M240" s="135">
        <v>31.24</v>
      </c>
      <c r="N240" s="135">
        <v>31.24</v>
      </c>
      <c r="O240" s="135">
        <v>31.24</v>
      </c>
      <c r="P240" s="135">
        <v>31.24</v>
      </c>
      <c r="Q240" s="135">
        <v>31.24</v>
      </c>
      <c r="R240" s="135">
        <v>31.24</v>
      </c>
      <c r="S240" s="135">
        <v>31.24</v>
      </c>
      <c r="T240" s="135">
        <v>31.24</v>
      </c>
      <c r="U240" s="135">
        <v>31.24</v>
      </c>
      <c r="V240" s="135">
        <v>31.24</v>
      </c>
      <c r="W240" s="135">
        <v>31.24</v>
      </c>
      <c r="X240" s="135">
        <v>31.24</v>
      </c>
      <c r="Y240" s="136">
        <v>31.24</v>
      </c>
    </row>
    <row r="241" spans="1:25" ht="15" outlineLevel="2" thickBot="1">
      <c r="A241" s="9" t="s">
        <v>66</v>
      </c>
      <c r="B241" s="134">
        <v>573.29</v>
      </c>
      <c r="C241" s="135">
        <v>573.29</v>
      </c>
      <c r="D241" s="135">
        <v>573.29</v>
      </c>
      <c r="E241" s="135">
        <v>573.29</v>
      </c>
      <c r="F241" s="135">
        <v>573.29</v>
      </c>
      <c r="G241" s="135">
        <v>573.29</v>
      </c>
      <c r="H241" s="135">
        <v>573.29</v>
      </c>
      <c r="I241" s="135">
        <v>573.29</v>
      </c>
      <c r="J241" s="135">
        <v>573.29</v>
      </c>
      <c r="K241" s="135">
        <v>573.29</v>
      </c>
      <c r="L241" s="135">
        <v>573.29</v>
      </c>
      <c r="M241" s="135">
        <v>573.29</v>
      </c>
      <c r="N241" s="135">
        <v>573.29</v>
      </c>
      <c r="O241" s="135">
        <v>573.29</v>
      </c>
      <c r="P241" s="135">
        <v>573.29</v>
      </c>
      <c r="Q241" s="135">
        <v>573.29</v>
      </c>
      <c r="R241" s="135">
        <v>573.29</v>
      </c>
      <c r="S241" s="135">
        <v>573.29</v>
      </c>
      <c r="T241" s="135">
        <v>573.29</v>
      </c>
      <c r="U241" s="135">
        <v>573.29</v>
      </c>
      <c r="V241" s="135">
        <v>573.29</v>
      </c>
      <c r="W241" s="135">
        <v>573.29</v>
      </c>
      <c r="X241" s="135">
        <v>573.29</v>
      </c>
      <c r="Y241" s="136">
        <v>573.29</v>
      </c>
    </row>
    <row r="242" spans="1:25" ht="15" outlineLevel="2" thickBot="1">
      <c r="A242" s="9" t="s">
        <v>67</v>
      </c>
      <c r="B242" s="134">
        <v>676.12</v>
      </c>
      <c r="C242" s="135">
        <v>676.12</v>
      </c>
      <c r="D242" s="135">
        <v>676.12</v>
      </c>
      <c r="E242" s="135">
        <v>676.12</v>
      </c>
      <c r="F242" s="135">
        <v>676.12</v>
      </c>
      <c r="G242" s="135">
        <v>676.12</v>
      </c>
      <c r="H242" s="135">
        <v>676.12</v>
      </c>
      <c r="I242" s="135">
        <v>676.12</v>
      </c>
      <c r="J242" s="135">
        <v>676.12</v>
      </c>
      <c r="K242" s="135">
        <v>676.12</v>
      </c>
      <c r="L242" s="135">
        <v>676.12</v>
      </c>
      <c r="M242" s="135">
        <v>676.12</v>
      </c>
      <c r="N242" s="135">
        <v>676.12</v>
      </c>
      <c r="O242" s="135">
        <v>676.12</v>
      </c>
      <c r="P242" s="135">
        <v>676.12</v>
      </c>
      <c r="Q242" s="135">
        <v>676.12</v>
      </c>
      <c r="R242" s="135">
        <v>676.12</v>
      </c>
      <c r="S242" s="135">
        <v>676.12</v>
      </c>
      <c r="T242" s="135">
        <v>676.12</v>
      </c>
      <c r="U242" s="135">
        <v>676.12</v>
      </c>
      <c r="V242" s="135">
        <v>676.12</v>
      </c>
      <c r="W242" s="135">
        <v>676.12</v>
      </c>
      <c r="X242" s="135">
        <v>676.12</v>
      </c>
      <c r="Y242" s="136">
        <v>676.12</v>
      </c>
    </row>
    <row r="243" spans="1:25" ht="15" outlineLevel="2" thickBot="1">
      <c r="A243" s="9" t="s">
        <v>69</v>
      </c>
      <c r="B243" s="134">
        <v>4.69083226</v>
      </c>
      <c r="C243" s="135">
        <v>4.69083226</v>
      </c>
      <c r="D243" s="135">
        <v>4.69083226</v>
      </c>
      <c r="E243" s="135">
        <v>4.69083226</v>
      </c>
      <c r="F243" s="135">
        <v>4.69083226</v>
      </c>
      <c r="G243" s="135">
        <v>4.69083226</v>
      </c>
      <c r="H243" s="135">
        <v>4.69083226</v>
      </c>
      <c r="I243" s="135">
        <v>4.69083226</v>
      </c>
      <c r="J243" s="135">
        <v>4.69083226</v>
      </c>
      <c r="K243" s="135">
        <v>4.69083226</v>
      </c>
      <c r="L243" s="135">
        <v>4.69083226</v>
      </c>
      <c r="M243" s="135">
        <v>4.69083226</v>
      </c>
      <c r="N243" s="135">
        <v>4.69083226</v>
      </c>
      <c r="O243" s="135">
        <v>4.69083226</v>
      </c>
      <c r="P243" s="135">
        <v>4.69083226</v>
      </c>
      <c r="Q243" s="135">
        <v>4.69083226</v>
      </c>
      <c r="R243" s="135">
        <v>4.69083226</v>
      </c>
      <c r="S243" s="135">
        <v>4.69083226</v>
      </c>
      <c r="T243" s="135">
        <v>4.69083226</v>
      </c>
      <c r="U243" s="135">
        <v>4.69083226</v>
      </c>
      <c r="V243" s="135">
        <v>4.69083226</v>
      </c>
      <c r="W243" s="135">
        <v>4.69083226</v>
      </c>
      <c r="X243" s="135">
        <v>4.69083226</v>
      </c>
      <c r="Y243" s="136">
        <v>4.69083226</v>
      </c>
    </row>
    <row r="244" spans="1:25" ht="26.25" outlineLevel="1" thickBot="1">
      <c r="A244" s="45" t="s">
        <v>138</v>
      </c>
      <c r="B244" s="134">
        <v>1006</v>
      </c>
      <c r="C244" s="135">
        <v>1006</v>
      </c>
      <c r="D244" s="135">
        <v>1006</v>
      </c>
      <c r="E244" s="135">
        <v>1006</v>
      </c>
      <c r="F244" s="135">
        <v>1006</v>
      </c>
      <c r="G244" s="135">
        <v>1006</v>
      </c>
      <c r="H244" s="135">
        <v>1006</v>
      </c>
      <c r="I244" s="135">
        <v>1006</v>
      </c>
      <c r="J244" s="135">
        <v>1006</v>
      </c>
      <c r="K244" s="135">
        <v>1006</v>
      </c>
      <c r="L244" s="135">
        <v>1006</v>
      </c>
      <c r="M244" s="135">
        <v>1006</v>
      </c>
      <c r="N244" s="135">
        <v>1006</v>
      </c>
      <c r="O244" s="135">
        <v>1006</v>
      </c>
      <c r="P244" s="135">
        <v>1006</v>
      </c>
      <c r="Q244" s="135">
        <v>1006</v>
      </c>
      <c r="R244" s="135">
        <v>1006</v>
      </c>
      <c r="S244" s="135">
        <v>1006</v>
      </c>
      <c r="T244" s="135">
        <v>1006</v>
      </c>
      <c r="U244" s="135">
        <v>1006</v>
      </c>
      <c r="V244" s="135">
        <v>1006</v>
      </c>
      <c r="W244" s="135">
        <v>1006</v>
      </c>
      <c r="X244" s="135">
        <v>1006</v>
      </c>
      <c r="Y244" s="136">
        <v>1006</v>
      </c>
    </row>
    <row r="245" spans="1:25" ht="19.5" customHeight="1" thickBot="1">
      <c r="A245" s="19">
        <v>5</v>
      </c>
      <c r="B245" s="131">
        <f>B246+B247+B248+B249+B250+B251</f>
        <v>4138.7204241300005</v>
      </c>
      <c r="C245" s="132">
        <f aca="true" t="shared" si="32" ref="C245:Y245">C246+C247+C248+C249+C250+C251</f>
        <v>4173.81817142</v>
      </c>
      <c r="D245" s="132">
        <f t="shared" si="32"/>
        <v>4193.9962782</v>
      </c>
      <c r="E245" s="132">
        <f t="shared" si="32"/>
        <v>4193.83607184</v>
      </c>
      <c r="F245" s="132">
        <f t="shared" si="32"/>
        <v>4202.91919591</v>
      </c>
      <c r="G245" s="132">
        <f t="shared" si="32"/>
        <v>4184.02348352</v>
      </c>
      <c r="H245" s="132">
        <f t="shared" si="32"/>
        <v>4159.8024768</v>
      </c>
      <c r="I245" s="132">
        <f t="shared" si="32"/>
        <v>4145.2039489</v>
      </c>
      <c r="J245" s="132">
        <f t="shared" si="32"/>
        <v>4129.03423854</v>
      </c>
      <c r="K245" s="132">
        <f t="shared" si="32"/>
        <v>4060.51378884</v>
      </c>
      <c r="L245" s="132">
        <f t="shared" si="32"/>
        <v>4028.84642674</v>
      </c>
      <c r="M245" s="132">
        <f t="shared" si="32"/>
        <v>4038.8089861099998</v>
      </c>
      <c r="N245" s="132">
        <f t="shared" si="32"/>
        <v>4046.75645157</v>
      </c>
      <c r="O245" s="132">
        <f t="shared" si="32"/>
        <v>4073.92191615</v>
      </c>
      <c r="P245" s="132">
        <f t="shared" si="32"/>
        <v>4102.84838879</v>
      </c>
      <c r="Q245" s="132">
        <f t="shared" si="32"/>
        <v>4120.9680103</v>
      </c>
      <c r="R245" s="132">
        <f t="shared" si="32"/>
        <v>4122.8331238</v>
      </c>
      <c r="S245" s="132">
        <f t="shared" si="32"/>
        <v>4102.60731786</v>
      </c>
      <c r="T245" s="132">
        <f t="shared" si="32"/>
        <v>4078.8733285</v>
      </c>
      <c r="U245" s="132">
        <f t="shared" si="32"/>
        <v>4042.28943811</v>
      </c>
      <c r="V245" s="132">
        <f t="shared" si="32"/>
        <v>3968.67516633</v>
      </c>
      <c r="W245" s="132">
        <f t="shared" si="32"/>
        <v>3978.88299297</v>
      </c>
      <c r="X245" s="132">
        <f t="shared" si="32"/>
        <v>4007.73746987</v>
      </c>
      <c r="Y245" s="133">
        <f t="shared" si="32"/>
        <v>4105.45436482</v>
      </c>
    </row>
    <row r="246" spans="1:25" ht="51.75" outlineLevel="2" thickBot="1">
      <c r="A246" s="9" t="s">
        <v>97</v>
      </c>
      <c r="B246" s="134">
        <v>1847.37959187</v>
      </c>
      <c r="C246" s="135">
        <v>1882.47733916</v>
      </c>
      <c r="D246" s="135">
        <v>1902.65544594</v>
      </c>
      <c r="E246" s="135">
        <v>1902.49523958</v>
      </c>
      <c r="F246" s="135">
        <v>1911.57836365</v>
      </c>
      <c r="G246" s="135">
        <v>1892.68265126</v>
      </c>
      <c r="H246" s="135">
        <v>1868.46164454</v>
      </c>
      <c r="I246" s="135">
        <v>1853.86311664</v>
      </c>
      <c r="J246" s="135">
        <v>1837.69340628</v>
      </c>
      <c r="K246" s="135">
        <v>1769.17295658</v>
      </c>
      <c r="L246" s="135">
        <v>1737.50559448</v>
      </c>
      <c r="M246" s="135">
        <v>1747.46815385</v>
      </c>
      <c r="N246" s="135">
        <v>1755.41561931</v>
      </c>
      <c r="O246" s="135">
        <v>1782.58108389</v>
      </c>
      <c r="P246" s="135">
        <v>1811.50755653</v>
      </c>
      <c r="Q246" s="135">
        <v>1829.62717804</v>
      </c>
      <c r="R246" s="135">
        <v>1831.49229154</v>
      </c>
      <c r="S246" s="135">
        <v>1811.2664856</v>
      </c>
      <c r="T246" s="135">
        <v>1787.53249624</v>
      </c>
      <c r="U246" s="135">
        <v>1750.94860585</v>
      </c>
      <c r="V246" s="135">
        <v>1677.33433407</v>
      </c>
      <c r="W246" s="135">
        <v>1687.54216071</v>
      </c>
      <c r="X246" s="135">
        <v>1716.39663761</v>
      </c>
      <c r="Y246" s="136">
        <v>1814.11353256</v>
      </c>
    </row>
    <row r="247" spans="1:25" ht="39" outlineLevel="2" thickBot="1">
      <c r="A247" s="9" t="s">
        <v>101</v>
      </c>
      <c r="B247" s="134">
        <v>31.24</v>
      </c>
      <c r="C247" s="135">
        <v>31.24</v>
      </c>
      <c r="D247" s="135">
        <v>31.24</v>
      </c>
      <c r="E247" s="135">
        <v>31.24</v>
      </c>
      <c r="F247" s="135">
        <v>31.24</v>
      </c>
      <c r="G247" s="135">
        <v>31.24</v>
      </c>
      <c r="H247" s="135">
        <v>31.24</v>
      </c>
      <c r="I247" s="135">
        <v>31.24</v>
      </c>
      <c r="J247" s="135">
        <v>31.24</v>
      </c>
      <c r="K247" s="135">
        <v>31.24</v>
      </c>
      <c r="L247" s="135">
        <v>31.24</v>
      </c>
      <c r="M247" s="135">
        <v>31.24</v>
      </c>
      <c r="N247" s="135">
        <v>31.24</v>
      </c>
      <c r="O247" s="135">
        <v>31.24</v>
      </c>
      <c r="P247" s="135">
        <v>31.24</v>
      </c>
      <c r="Q247" s="135">
        <v>31.24</v>
      </c>
      <c r="R247" s="135">
        <v>31.24</v>
      </c>
      <c r="S247" s="135">
        <v>31.24</v>
      </c>
      <c r="T247" s="135">
        <v>31.24</v>
      </c>
      <c r="U247" s="135">
        <v>31.24</v>
      </c>
      <c r="V247" s="135">
        <v>31.24</v>
      </c>
      <c r="W247" s="135">
        <v>31.24</v>
      </c>
      <c r="X247" s="135">
        <v>31.24</v>
      </c>
      <c r="Y247" s="136">
        <v>31.24</v>
      </c>
    </row>
    <row r="248" spans="1:25" ht="15" outlineLevel="2" thickBot="1">
      <c r="A248" s="9" t="s">
        <v>66</v>
      </c>
      <c r="B248" s="134">
        <v>573.29</v>
      </c>
      <c r="C248" s="135">
        <v>573.29</v>
      </c>
      <c r="D248" s="135">
        <v>573.29</v>
      </c>
      <c r="E248" s="135">
        <v>573.29</v>
      </c>
      <c r="F248" s="135">
        <v>573.29</v>
      </c>
      <c r="G248" s="135">
        <v>573.29</v>
      </c>
      <c r="H248" s="135">
        <v>573.29</v>
      </c>
      <c r="I248" s="135">
        <v>573.29</v>
      </c>
      <c r="J248" s="135">
        <v>573.29</v>
      </c>
      <c r="K248" s="135">
        <v>573.29</v>
      </c>
      <c r="L248" s="135">
        <v>573.29</v>
      </c>
      <c r="M248" s="135">
        <v>573.29</v>
      </c>
      <c r="N248" s="135">
        <v>573.29</v>
      </c>
      <c r="O248" s="135">
        <v>573.29</v>
      </c>
      <c r="P248" s="135">
        <v>573.29</v>
      </c>
      <c r="Q248" s="135">
        <v>573.29</v>
      </c>
      <c r="R248" s="135">
        <v>573.29</v>
      </c>
      <c r="S248" s="135">
        <v>573.29</v>
      </c>
      <c r="T248" s="135">
        <v>573.29</v>
      </c>
      <c r="U248" s="135">
        <v>573.29</v>
      </c>
      <c r="V248" s="135">
        <v>573.29</v>
      </c>
      <c r="W248" s="135">
        <v>573.29</v>
      </c>
      <c r="X248" s="135">
        <v>573.29</v>
      </c>
      <c r="Y248" s="136">
        <v>573.29</v>
      </c>
    </row>
    <row r="249" spans="1:25" ht="15" outlineLevel="2" thickBot="1">
      <c r="A249" s="9" t="s">
        <v>67</v>
      </c>
      <c r="B249" s="134">
        <v>676.12</v>
      </c>
      <c r="C249" s="135">
        <v>676.12</v>
      </c>
      <c r="D249" s="135">
        <v>676.12</v>
      </c>
      <c r="E249" s="135">
        <v>676.12</v>
      </c>
      <c r="F249" s="135">
        <v>676.12</v>
      </c>
      <c r="G249" s="135">
        <v>676.12</v>
      </c>
      <c r="H249" s="135">
        <v>676.12</v>
      </c>
      <c r="I249" s="135">
        <v>676.12</v>
      </c>
      <c r="J249" s="135">
        <v>676.12</v>
      </c>
      <c r="K249" s="135">
        <v>676.12</v>
      </c>
      <c r="L249" s="135">
        <v>676.12</v>
      </c>
      <c r="M249" s="135">
        <v>676.12</v>
      </c>
      <c r="N249" s="135">
        <v>676.12</v>
      </c>
      <c r="O249" s="135">
        <v>676.12</v>
      </c>
      <c r="P249" s="135">
        <v>676.12</v>
      </c>
      <c r="Q249" s="135">
        <v>676.12</v>
      </c>
      <c r="R249" s="135">
        <v>676.12</v>
      </c>
      <c r="S249" s="135">
        <v>676.12</v>
      </c>
      <c r="T249" s="135">
        <v>676.12</v>
      </c>
      <c r="U249" s="135">
        <v>676.12</v>
      </c>
      <c r="V249" s="135">
        <v>676.12</v>
      </c>
      <c r="W249" s="135">
        <v>676.12</v>
      </c>
      <c r="X249" s="135">
        <v>676.12</v>
      </c>
      <c r="Y249" s="136">
        <v>676.12</v>
      </c>
    </row>
    <row r="250" spans="1:25" ht="15" outlineLevel="2" thickBot="1">
      <c r="A250" s="9" t="s">
        <v>69</v>
      </c>
      <c r="B250" s="134">
        <v>4.69083226</v>
      </c>
      <c r="C250" s="135">
        <v>4.69083226</v>
      </c>
      <c r="D250" s="135">
        <v>4.69083226</v>
      </c>
      <c r="E250" s="135">
        <v>4.69083226</v>
      </c>
      <c r="F250" s="135">
        <v>4.69083226</v>
      </c>
      <c r="G250" s="135">
        <v>4.69083226</v>
      </c>
      <c r="H250" s="135">
        <v>4.69083226</v>
      </c>
      <c r="I250" s="135">
        <v>4.69083226</v>
      </c>
      <c r="J250" s="135">
        <v>4.69083226</v>
      </c>
      <c r="K250" s="135">
        <v>4.69083226</v>
      </c>
      <c r="L250" s="135">
        <v>4.69083226</v>
      </c>
      <c r="M250" s="135">
        <v>4.69083226</v>
      </c>
      <c r="N250" s="135">
        <v>4.69083226</v>
      </c>
      <c r="O250" s="135">
        <v>4.69083226</v>
      </c>
      <c r="P250" s="135">
        <v>4.69083226</v>
      </c>
      <c r="Q250" s="135">
        <v>4.69083226</v>
      </c>
      <c r="R250" s="135">
        <v>4.69083226</v>
      </c>
      <c r="S250" s="135">
        <v>4.69083226</v>
      </c>
      <c r="T250" s="135">
        <v>4.69083226</v>
      </c>
      <c r="U250" s="135">
        <v>4.69083226</v>
      </c>
      <c r="V250" s="135">
        <v>4.69083226</v>
      </c>
      <c r="W250" s="135">
        <v>4.69083226</v>
      </c>
      <c r="X250" s="135">
        <v>4.69083226</v>
      </c>
      <c r="Y250" s="136">
        <v>4.69083226</v>
      </c>
    </row>
    <row r="251" spans="1:25" ht="26.25" outlineLevel="1" thickBot="1">
      <c r="A251" s="45" t="s">
        <v>138</v>
      </c>
      <c r="B251" s="134">
        <v>1006</v>
      </c>
      <c r="C251" s="135">
        <v>1006</v>
      </c>
      <c r="D251" s="135">
        <v>1006</v>
      </c>
      <c r="E251" s="135">
        <v>1006</v>
      </c>
      <c r="F251" s="135">
        <v>1006</v>
      </c>
      <c r="G251" s="135">
        <v>1006</v>
      </c>
      <c r="H251" s="135">
        <v>1006</v>
      </c>
      <c r="I251" s="135">
        <v>1006</v>
      </c>
      <c r="J251" s="135">
        <v>1006</v>
      </c>
      <c r="K251" s="135">
        <v>1006</v>
      </c>
      <c r="L251" s="135">
        <v>1006</v>
      </c>
      <c r="M251" s="135">
        <v>1006</v>
      </c>
      <c r="N251" s="135">
        <v>1006</v>
      </c>
      <c r="O251" s="135">
        <v>1006</v>
      </c>
      <c r="P251" s="135">
        <v>1006</v>
      </c>
      <c r="Q251" s="135">
        <v>1006</v>
      </c>
      <c r="R251" s="135">
        <v>1006</v>
      </c>
      <c r="S251" s="135">
        <v>1006</v>
      </c>
      <c r="T251" s="135">
        <v>1006</v>
      </c>
      <c r="U251" s="135">
        <v>1006</v>
      </c>
      <c r="V251" s="135">
        <v>1006</v>
      </c>
      <c r="W251" s="135">
        <v>1006</v>
      </c>
      <c r="X251" s="135">
        <v>1006</v>
      </c>
      <c r="Y251" s="136">
        <v>1006</v>
      </c>
    </row>
    <row r="252" spans="1:25" ht="19.5" customHeight="1" thickBot="1">
      <c r="A252" s="19">
        <v>6</v>
      </c>
      <c r="B252" s="131">
        <f>B253+B254+B255+B256+B257+B258</f>
        <v>4148.215686850001</v>
      </c>
      <c r="C252" s="132">
        <f aca="true" t="shared" si="33" ref="C252:Y252">C253+C254+C255+C256+C257+C258</f>
        <v>4169.510664670001</v>
      </c>
      <c r="D252" s="132">
        <f t="shared" si="33"/>
        <v>4191.11300587</v>
      </c>
      <c r="E252" s="132">
        <f t="shared" si="33"/>
        <v>4213.54885197</v>
      </c>
      <c r="F252" s="132">
        <f t="shared" si="33"/>
        <v>4208.91552828</v>
      </c>
      <c r="G252" s="132">
        <f t="shared" si="33"/>
        <v>4204.98574076</v>
      </c>
      <c r="H252" s="132">
        <f t="shared" si="33"/>
        <v>4155.2285957700005</v>
      </c>
      <c r="I252" s="132">
        <f t="shared" si="33"/>
        <v>4101.87583188</v>
      </c>
      <c r="J252" s="132">
        <f t="shared" si="33"/>
        <v>4083.0759073</v>
      </c>
      <c r="K252" s="132">
        <f t="shared" si="33"/>
        <v>4068.54936536</v>
      </c>
      <c r="L252" s="132">
        <f t="shared" si="33"/>
        <v>4068.7383397900003</v>
      </c>
      <c r="M252" s="132">
        <f t="shared" si="33"/>
        <v>4063.85815323</v>
      </c>
      <c r="N252" s="132">
        <f t="shared" si="33"/>
        <v>4082.28662427</v>
      </c>
      <c r="O252" s="132">
        <f t="shared" si="33"/>
        <v>4104.01928036</v>
      </c>
      <c r="P252" s="132">
        <f t="shared" si="33"/>
        <v>4112.91035644</v>
      </c>
      <c r="Q252" s="132">
        <f t="shared" si="33"/>
        <v>4117.41298874</v>
      </c>
      <c r="R252" s="132">
        <f t="shared" si="33"/>
        <v>4122.83954907</v>
      </c>
      <c r="S252" s="132">
        <f t="shared" si="33"/>
        <v>4086.7030298199998</v>
      </c>
      <c r="T252" s="132">
        <f t="shared" si="33"/>
        <v>4071.67077643</v>
      </c>
      <c r="U252" s="132">
        <f t="shared" si="33"/>
        <v>4055.2039706100004</v>
      </c>
      <c r="V252" s="132">
        <f t="shared" si="33"/>
        <v>4047.73626124</v>
      </c>
      <c r="W252" s="132">
        <f t="shared" si="33"/>
        <v>4054.37831575</v>
      </c>
      <c r="X252" s="132">
        <f t="shared" si="33"/>
        <v>4086.66146118</v>
      </c>
      <c r="Y252" s="133">
        <f t="shared" si="33"/>
        <v>4133.70494084</v>
      </c>
    </row>
    <row r="253" spans="1:25" ht="51.75" outlineLevel="2" thickBot="1">
      <c r="A253" s="9" t="s">
        <v>97</v>
      </c>
      <c r="B253" s="134">
        <v>1856.87485459</v>
      </c>
      <c r="C253" s="135">
        <v>1878.16983241</v>
      </c>
      <c r="D253" s="135">
        <v>1899.77217361</v>
      </c>
      <c r="E253" s="135">
        <v>1922.20801971</v>
      </c>
      <c r="F253" s="135">
        <v>1917.57469602</v>
      </c>
      <c r="G253" s="135">
        <v>1913.6449085</v>
      </c>
      <c r="H253" s="135">
        <v>1863.88776351</v>
      </c>
      <c r="I253" s="135">
        <v>1810.53499962</v>
      </c>
      <c r="J253" s="135">
        <v>1791.73507504</v>
      </c>
      <c r="K253" s="135">
        <v>1777.2085331</v>
      </c>
      <c r="L253" s="135">
        <v>1777.39750753</v>
      </c>
      <c r="M253" s="135">
        <v>1772.51732097</v>
      </c>
      <c r="N253" s="135">
        <v>1790.94579201</v>
      </c>
      <c r="O253" s="135">
        <v>1812.6784481</v>
      </c>
      <c r="P253" s="135">
        <v>1821.56952418</v>
      </c>
      <c r="Q253" s="135">
        <v>1826.07215648</v>
      </c>
      <c r="R253" s="135">
        <v>1831.49871681</v>
      </c>
      <c r="S253" s="135">
        <v>1795.36219756</v>
      </c>
      <c r="T253" s="135">
        <v>1780.32994417</v>
      </c>
      <c r="U253" s="135">
        <v>1763.86313835</v>
      </c>
      <c r="V253" s="135">
        <v>1756.39542898</v>
      </c>
      <c r="W253" s="135">
        <v>1763.03748349</v>
      </c>
      <c r="X253" s="135">
        <v>1795.32062892</v>
      </c>
      <c r="Y253" s="136">
        <v>1842.36410858</v>
      </c>
    </row>
    <row r="254" spans="1:25" ht="39" outlineLevel="2" thickBot="1">
      <c r="A254" s="9" t="s">
        <v>101</v>
      </c>
      <c r="B254" s="134">
        <v>31.24</v>
      </c>
      <c r="C254" s="135">
        <v>31.24</v>
      </c>
      <c r="D254" s="135">
        <v>31.24</v>
      </c>
      <c r="E254" s="135">
        <v>31.24</v>
      </c>
      <c r="F254" s="135">
        <v>31.24</v>
      </c>
      <c r="G254" s="135">
        <v>31.24</v>
      </c>
      <c r="H254" s="135">
        <v>31.24</v>
      </c>
      <c r="I254" s="135">
        <v>31.24</v>
      </c>
      <c r="J254" s="135">
        <v>31.24</v>
      </c>
      <c r="K254" s="135">
        <v>31.24</v>
      </c>
      <c r="L254" s="135">
        <v>31.24</v>
      </c>
      <c r="M254" s="135">
        <v>31.24</v>
      </c>
      <c r="N254" s="135">
        <v>31.24</v>
      </c>
      <c r="O254" s="135">
        <v>31.24</v>
      </c>
      <c r="P254" s="135">
        <v>31.24</v>
      </c>
      <c r="Q254" s="135">
        <v>31.24</v>
      </c>
      <c r="R254" s="135">
        <v>31.24</v>
      </c>
      <c r="S254" s="135">
        <v>31.24</v>
      </c>
      <c r="T254" s="135">
        <v>31.24</v>
      </c>
      <c r="U254" s="135">
        <v>31.24</v>
      </c>
      <c r="V254" s="135">
        <v>31.24</v>
      </c>
      <c r="W254" s="135">
        <v>31.24</v>
      </c>
      <c r="X254" s="135">
        <v>31.24</v>
      </c>
      <c r="Y254" s="136">
        <v>31.24</v>
      </c>
    </row>
    <row r="255" spans="1:25" ht="15" outlineLevel="2" thickBot="1">
      <c r="A255" s="9" t="s">
        <v>66</v>
      </c>
      <c r="B255" s="134">
        <v>573.29</v>
      </c>
      <c r="C255" s="135">
        <v>573.29</v>
      </c>
      <c r="D255" s="135">
        <v>573.29</v>
      </c>
      <c r="E255" s="135">
        <v>573.29</v>
      </c>
      <c r="F255" s="135">
        <v>573.29</v>
      </c>
      <c r="G255" s="135">
        <v>573.29</v>
      </c>
      <c r="H255" s="135">
        <v>573.29</v>
      </c>
      <c r="I255" s="135">
        <v>573.29</v>
      </c>
      <c r="J255" s="135">
        <v>573.29</v>
      </c>
      <c r="K255" s="135">
        <v>573.29</v>
      </c>
      <c r="L255" s="135">
        <v>573.29</v>
      </c>
      <c r="M255" s="135">
        <v>573.29</v>
      </c>
      <c r="N255" s="135">
        <v>573.29</v>
      </c>
      <c r="O255" s="135">
        <v>573.29</v>
      </c>
      <c r="P255" s="135">
        <v>573.29</v>
      </c>
      <c r="Q255" s="135">
        <v>573.29</v>
      </c>
      <c r="R255" s="135">
        <v>573.29</v>
      </c>
      <c r="S255" s="135">
        <v>573.29</v>
      </c>
      <c r="T255" s="135">
        <v>573.29</v>
      </c>
      <c r="U255" s="135">
        <v>573.29</v>
      </c>
      <c r="V255" s="135">
        <v>573.29</v>
      </c>
      <c r="W255" s="135">
        <v>573.29</v>
      </c>
      <c r="X255" s="135">
        <v>573.29</v>
      </c>
      <c r="Y255" s="136">
        <v>573.29</v>
      </c>
    </row>
    <row r="256" spans="1:25" ht="15" outlineLevel="2" thickBot="1">
      <c r="A256" s="9" t="s">
        <v>67</v>
      </c>
      <c r="B256" s="134">
        <v>676.12</v>
      </c>
      <c r="C256" s="135">
        <v>676.12</v>
      </c>
      <c r="D256" s="135">
        <v>676.12</v>
      </c>
      <c r="E256" s="135">
        <v>676.12</v>
      </c>
      <c r="F256" s="135">
        <v>676.12</v>
      </c>
      <c r="G256" s="135">
        <v>676.12</v>
      </c>
      <c r="H256" s="135">
        <v>676.12</v>
      </c>
      <c r="I256" s="135">
        <v>676.12</v>
      </c>
      <c r="J256" s="135">
        <v>676.12</v>
      </c>
      <c r="K256" s="135">
        <v>676.12</v>
      </c>
      <c r="L256" s="135">
        <v>676.12</v>
      </c>
      <c r="M256" s="135">
        <v>676.12</v>
      </c>
      <c r="N256" s="135">
        <v>676.12</v>
      </c>
      <c r="O256" s="135">
        <v>676.12</v>
      </c>
      <c r="P256" s="135">
        <v>676.12</v>
      </c>
      <c r="Q256" s="135">
        <v>676.12</v>
      </c>
      <c r="R256" s="135">
        <v>676.12</v>
      </c>
      <c r="S256" s="135">
        <v>676.12</v>
      </c>
      <c r="T256" s="135">
        <v>676.12</v>
      </c>
      <c r="U256" s="135">
        <v>676.12</v>
      </c>
      <c r="V256" s="135">
        <v>676.12</v>
      </c>
      <c r="W256" s="135">
        <v>676.12</v>
      </c>
      <c r="X256" s="135">
        <v>676.12</v>
      </c>
      <c r="Y256" s="136">
        <v>676.12</v>
      </c>
    </row>
    <row r="257" spans="1:25" ht="15" outlineLevel="2" thickBot="1">
      <c r="A257" s="9" t="s">
        <v>69</v>
      </c>
      <c r="B257" s="134">
        <v>4.69083226</v>
      </c>
      <c r="C257" s="135">
        <v>4.69083226</v>
      </c>
      <c r="D257" s="135">
        <v>4.69083226</v>
      </c>
      <c r="E257" s="135">
        <v>4.69083226</v>
      </c>
      <c r="F257" s="135">
        <v>4.69083226</v>
      </c>
      <c r="G257" s="135">
        <v>4.69083226</v>
      </c>
      <c r="H257" s="135">
        <v>4.69083226</v>
      </c>
      <c r="I257" s="135">
        <v>4.69083226</v>
      </c>
      <c r="J257" s="135">
        <v>4.69083226</v>
      </c>
      <c r="K257" s="135">
        <v>4.69083226</v>
      </c>
      <c r="L257" s="135">
        <v>4.69083226</v>
      </c>
      <c r="M257" s="135">
        <v>4.69083226</v>
      </c>
      <c r="N257" s="135">
        <v>4.69083226</v>
      </c>
      <c r="O257" s="135">
        <v>4.69083226</v>
      </c>
      <c r="P257" s="135">
        <v>4.69083226</v>
      </c>
      <c r="Q257" s="135">
        <v>4.69083226</v>
      </c>
      <c r="R257" s="135">
        <v>4.69083226</v>
      </c>
      <c r="S257" s="135">
        <v>4.69083226</v>
      </c>
      <c r="T257" s="135">
        <v>4.69083226</v>
      </c>
      <c r="U257" s="135">
        <v>4.69083226</v>
      </c>
      <c r="V257" s="135">
        <v>4.69083226</v>
      </c>
      <c r="W257" s="135">
        <v>4.69083226</v>
      </c>
      <c r="X257" s="135">
        <v>4.69083226</v>
      </c>
      <c r="Y257" s="136">
        <v>4.69083226</v>
      </c>
    </row>
    <row r="258" spans="1:25" ht="26.25" outlineLevel="1" thickBot="1">
      <c r="A258" s="45" t="s">
        <v>138</v>
      </c>
      <c r="B258" s="134">
        <v>1006</v>
      </c>
      <c r="C258" s="135">
        <v>1006</v>
      </c>
      <c r="D258" s="135">
        <v>1006</v>
      </c>
      <c r="E258" s="135">
        <v>1006</v>
      </c>
      <c r="F258" s="135">
        <v>1006</v>
      </c>
      <c r="G258" s="135">
        <v>1006</v>
      </c>
      <c r="H258" s="135">
        <v>1006</v>
      </c>
      <c r="I258" s="135">
        <v>1006</v>
      </c>
      <c r="J258" s="135">
        <v>1006</v>
      </c>
      <c r="K258" s="135">
        <v>1006</v>
      </c>
      <c r="L258" s="135">
        <v>1006</v>
      </c>
      <c r="M258" s="135">
        <v>1006</v>
      </c>
      <c r="N258" s="135">
        <v>1006</v>
      </c>
      <c r="O258" s="135">
        <v>1006</v>
      </c>
      <c r="P258" s="135">
        <v>1006</v>
      </c>
      <c r="Q258" s="135">
        <v>1006</v>
      </c>
      <c r="R258" s="135">
        <v>1006</v>
      </c>
      <c r="S258" s="135">
        <v>1006</v>
      </c>
      <c r="T258" s="135">
        <v>1006</v>
      </c>
      <c r="U258" s="135">
        <v>1006</v>
      </c>
      <c r="V258" s="135">
        <v>1006</v>
      </c>
      <c r="W258" s="135">
        <v>1006</v>
      </c>
      <c r="X258" s="135">
        <v>1006</v>
      </c>
      <c r="Y258" s="136">
        <v>1006</v>
      </c>
    </row>
    <row r="259" spans="1:25" ht="19.5" customHeight="1" thickBot="1">
      <c r="A259" s="19">
        <v>7</v>
      </c>
      <c r="B259" s="131">
        <f>B260+B261+B262+B263+B264+B265</f>
        <v>4226.29193233</v>
      </c>
      <c r="C259" s="132">
        <f aca="true" t="shared" si="34" ref="C259:Y259">C260+C261+C262+C263+C264+C265</f>
        <v>4272.21369759</v>
      </c>
      <c r="D259" s="132">
        <f t="shared" si="34"/>
        <v>4329.44845494</v>
      </c>
      <c r="E259" s="132">
        <f t="shared" si="34"/>
        <v>4325.829275120001</v>
      </c>
      <c r="F259" s="132">
        <f t="shared" si="34"/>
        <v>4313.49253929</v>
      </c>
      <c r="G259" s="132">
        <f t="shared" si="34"/>
        <v>4286.60268962</v>
      </c>
      <c r="H259" s="132">
        <f t="shared" si="34"/>
        <v>4214.786518020001</v>
      </c>
      <c r="I259" s="132">
        <f t="shared" si="34"/>
        <v>4171.49659711</v>
      </c>
      <c r="J259" s="132">
        <f t="shared" si="34"/>
        <v>4147.60007211</v>
      </c>
      <c r="K259" s="132">
        <f t="shared" si="34"/>
        <v>4123.47967494</v>
      </c>
      <c r="L259" s="132">
        <f t="shared" si="34"/>
        <v>4118.77282724</v>
      </c>
      <c r="M259" s="132">
        <f t="shared" si="34"/>
        <v>4136.57212342</v>
      </c>
      <c r="N259" s="132">
        <f t="shared" si="34"/>
        <v>4141.09023074</v>
      </c>
      <c r="O259" s="132">
        <f t="shared" si="34"/>
        <v>4174.86581564</v>
      </c>
      <c r="P259" s="132">
        <f t="shared" si="34"/>
        <v>4189.61344698</v>
      </c>
      <c r="Q259" s="132">
        <f t="shared" si="34"/>
        <v>4189.09258595</v>
      </c>
      <c r="R259" s="132">
        <f t="shared" si="34"/>
        <v>4184.05466092</v>
      </c>
      <c r="S259" s="132">
        <f t="shared" si="34"/>
        <v>4175.37520228</v>
      </c>
      <c r="T259" s="132">
        <f t="shared" si="34"/>
        <v>4152.88493072</v>
      </c>
      <c r="U259" s="132">
        <f t="shared" si="34"/>
        <v>4115.93906436</v>
      </c>
      <c r="V259" s="132">
        <f t="shared" si="34"/>
        <v>4115.94397341</v>
      </c>
      <c r="W259" s="132">
        <f t="shared" si="34"/>
        <v>4130.33509668</v>
      </c>
      <c r="X259" s="132">
        <f t="shared" si="34"/>
        <v>4161.59685185</v>
      </c>
      <c r="Y259" s="133">
        <f t="shared" si="34"/>
        <v>4155.36210012</v>
      </c>
    </row>
    <row r="260" spans="1:25" ht="51.75" outlineLevel="2" thickBot="1">
      <c r="A260" s="9" t="s">
        <v>97</v>
      </c>
      <c r="B260" s="134">
        <v>1934.95110007</v>
      </c>
      <c r="C260" s="135">
        <v>1980.87286533</v>
      </c>
      <c r="D260" s="135">
        <v>2038.10762268</v>
      </c>
      <c r="E260" s="135">
        <v>2034.48844286</v>
      </c>
      <c r="F260" s="135">
        <v>2022.15170703</v>
      </c>
      <c r="G260" s="135">
        <v>1995.26185736</v>
      </c>
      <c r="H260" s="135">
        <v>1923.44568576</v>
      </c>
      <c r="I260" s="135">
        <v>1880.15576485</v>
      </c>
      <c r="J260" s="135">
        <v>1856.25923985</v>
      </c>
      <c r="K260" s="135">
        <v>1832.13884268</v>
      </c>
      <c r="L260" s="135">
        <v>1827.43199498</v>
      </c>
      <c r="M260" s="135">
        <v>1845.23129116</v>
      </c>
      <c r="N260" s="135">
        <v>1849.74939848</v>
      </c>
      <c r="O260" s="135">
        <v>1883.52498338</v>
      </c>
      <c r="P260" s="135">
        <v>1898.27261472</v>
      </c>
      <c r="Q260" s="135">
        <v>1897.75175369</v>
      </c>
      <c r="R260" s="135">
        <v>1892.71382866</v>
      </c>
      <c r="S260" s="135">
        <v>1884.03437002</v>
      </c>
      <c r="T260" s="135">
        <v>1861.54409846</v>
      </c>
      <c r="U260" s="135">
        <v>1824.5982321</v>
      </c>
      <c r="V260" s="135">
        <v>1824.60314115</v>
      </c>
      <c r="W260" s="135">
        <v>1838.99426442</v>
      </c>
      <c r="X260" s="135">
        <v>1870.25601959</v>
      </c>
      <c r="Y260" s="136">
        <v>1864.02126786</v>
      </c>
    </row>
    <row r="261" spans="1:25" ht="39" outlineLevel="2" thickBot="1">
      <c r="A261" s="9" t="s">
        <v>101</v>
      </c>
      <c r="B261" s="134">
        <v>31.24</v>
      </c>
      <c r="C261" s="135">
        <v>31.24</v>
      </c>
      <c r="D261" s="135">
        <v>31.24</v>
      </c>
      <c r="E261" s="135">
        <v>31.24</v>
      </c>
      <c r="F261" s="135">
        <v>31.24</v>
      </c>
      <c r="G261" s="135">
        <v>31.24</v>
      </c>
      <c r="H261" s="135">
        <v>31.24</v>
      </c>
      <c r="I261" s="135">
        <v>31.24</v>
      </c>
      <c r="J261" s="135">
        <v>31.24</v>
      </c>
      <c r="K261" s="135">
        <v>31.24</v>
      </c>
      <c r="L261" s="135">
        <v>31.24</v>
      </c>
      <c r="M261" s="135">
        <v>31.24</v>
      </c>
      <c r="N261" s="135">
        <v>31.24</v>
      </c>
      <c r="O261" s="135">
        <v>31.24</v>
      </c>
      <c r="P261" s="135">
        <v>31.24</v>
      </c>
      <c r="Q261" s="135">
        <v>31.24</v>
      </c>
      <c r="R261" s="135">
        <v>31.24</v>
      </c>
      <c r="S261" s="135">
        <v>31.24</v>
      </c>
      <c r="T261" s="135">
        <v>31.24</v>
      </c>
      <c r="U261" s="135">
        <v>31.24</v>
      </c>
      <c r="V261" s="135">
        <v>31.24</v>
      </c>
      <c r="W261" s="135">
        <v>31.24</v>
      </c>
      <c r="X261" s="135">
        <v>31.24</v>
      </c>
      <c r="Y261" s="136">
        <v>31.24</v>
      </c>
    </row>
    <row r="262" spans="1:25" ht="15" outlineLevel="2" thickBot="1">
      <c r="A262" s="9" t="s">
        <v>66</v>
      </c>
      <c r="B262" s="134">
        <v>573.29</v>
      </c>
      <c r="C262" s="135">
        <v>573.29</v>
      </c>
      <c r="D262" s="135">
        <v>573.29</v>
      </c>
      <c r="E262" s="135">
        <v>573.29</v>
      </c>
      <c r="F262" s="135">
        <v>573.29</v>
      </c>
      <c r="G262" s="135">
        <v>573.29</v>
      </c>
      <c r="H262" s="135">
        <v>573.29</v>
      </c>
      <c r="I262" s="135">
        <v>573.29</v>
      </c>
      <c r="J262" s="135">
        <v>573.29</v>
      </c>
      <c r="K262" s="135">
        <v>573.29</v>
      </c>
      <c r="L262" s="135">
        <v>573.29</v>
      </c>
      <c r="M262" s="135">
        <v>573.29</v>
      </c>
      <c r="N262" s="135">
        <v>573.29</v>
      </c>
      <c r="O262" s="135">
        <v>573.29</v>
      </c>
      <c r="P262" s="135">
        <v>573.29</v>
      </c>
      <c r="Q262" s="135">
        <v>573.29</v>
      </c>
      <c r="R262" s="135">
        <v>573.29</v>
      </c>
      <c r="S262" s="135">
        <v>573.29</v>
      </c>
      <c r="T262" s="135">
        <v>573.29</v>
      </c>
      <c r="U262" s="135">
        <v>573.29</v>
      </c>
      <c r="V262" s="135">
        <v>573.29</v>
      </c>
      <c r="W262" s="135">
        <v>573.29</v>
      </c>
      <c r="X262" s="135">
        <v>573.29</v>
      </c>
      <c r="Y262" s="136">
        <v>573.29</v>
      </c>
    </row>
    <row r="263" spans="1:25" ht="15" outlineLevel="2" thickBot="1">
      <c r="A263" s="9" t="s">
        <v>67</v>
      </c>
      <c r="B263" s="134">
        <v>676.12</v>
      </c>
      <c r="C263" s="135">
        <v>676.12</v>
      </c>
      <c r="D263" s="135">
        <v>676.12</v>
      </c>
      <c r="E263" s="135">
        <v>676.12</v>
      </c>
      <c r="F263" s="135">
        <v>676.12</v>
      </c>
      <c r="G263" s="135">
        <v>676.12</v>
      </c>
      <c r="H263" s="135">
        <v>676.12</v>
      </c>
      <c r="I263" s="135">
        <v>676.12</v>
      </c>
      <c r="J263" s="135">
        <v>676.12</v>
      </c>
      <c r="K263" s="135">
        <v>676.12</v>
      </c>
      <c r="L263" s="135">
        <v>676.12</v>
      </c>
      <c r="M263" s="135">
        <v>676.12</v>
      </c>
      <c r="N263" s="135">
        <v>676.12</v>
      </c>
      <c r="O263" s="135">
        <v>676.12</v>
      </c>
      <c r="P263" s="135">
        <v>676.12</v>
      </c>
      <c r="Q263" s="135">
        <v>676.12</v>
      </c>
      <c r="R263" s="135">
        <v>676.12</v>
      </c>
      <c r="S263" s="135">
        <v>676.12</v>
      </c>
      <c r="T263" s="135">
        <v>676.12</v>
      </c>
      <c r="U263" s="135">
        <v>676.12</v>
      </c>
      <c r="V263" s="135">
        <v>676.12</v>
      </c>
      <c r="W263" s="135">
        <v>676.12</v>
      </c>
      <c r="X263" s="135">
        <v>676.12</v>
      </c>
      <c r="Y263" s="136">
        <v>676.12</v>
      </c>
    </row>
    <row r="264" spans="1:25" ht="15" outlineLevel="2" thickBot="1">
      <c r="A264" s="9" t="s">
        <v>69</v>
      </c>
      <c r="B264" s="134">
        <v>4.69083226</v>
      </c>
      <c r="C264" s="135">
        <v>4.69083226</v>
      </c>
      <c r="D264" s="135">
        <v>4.69083226</v>
      </c>
      <c r="E264" s="135">
        <v>4.69083226</v>
      </c>
      <c r="F264" s="135">
        <v>4.69083226</v>
      </c>
      <c r="G264" s="135">
        <v>4.69083226</v>
      </c>
      <c r="H264" s="135">
        <v>4.69083226</v>
      </c>
      <c r="I264" s="135">
        <v>4.69083226</v>
      </c>
      <c r="J264" s="135">
        <v>4.69083226</v>
      </c>
      <c r="K264" s="135">
        <v>4.69083226</v>
      </c>
      <c r="L264" s="135">
        <v>4.69083226</v>
      </c>
      <c r="M264" s="135">
        <v>4.69083226</v>
      </c>
      <c r="N264" s="135">
        <v>4.69083226</v>
      </c>
      <c r="O264" s="135">
        <v>4.69083226</v>
      </c>
      <c r="P264" s="135">
        <v>4.69083226</v>
      </c>
      <c r="Q264" s="135">
        <v>4.69083226</v>
      </c>
      <c r="R264" s="135">
        <v>4.69083226</v>
      </c>
      <c r="S264" s="135">
        <v>4.69083226</v>
      </c>
      <c r="T264" s="135">
        <v>4.69083226</v>
      </c>
      <c r="U264" s="135">
        <v>4.69083226</v>
      </c>
      <c r="V264" s="135">
        <v>4.69083226</v>
      </c>
      <c r="W264" s="135">
        <v>4.69083226</v>
      </c>
      <c r="X264" s="135">
        <v>4.69083226</v>
      </c>
      <c r="Y264" s="136">
        <v>4.69083226</v>
      </c>
    </row>
    <row r="265" spans="1:25" ht="26.25" outlineLevel="1" thickBot="1">
      <c r="A265" s="45" t="s">
        <v>138</v>
      </c>
      <c r="B265" s="134">
        <v>1006</v>
      </c>
      <c r="C265" s="135">
        <v>1006</v>
      </c>
      <c r="D265" s="135">
        <v>1006</v>
      </c>
      <c r="E265" s="135">
        <v>1006</v>
      </c>
      <c r="F265" s="135">
        <v>1006</v>
      </c>
      <c r="G265" s="135">
        <v>1006</v>
      </c>
      <c r="H265" s="135">
        <v>1006</v>
      </c>
      <c r="I265" s="135">
        <v>1006</v>
      </c>
      <c r="J265" s="135">
        <v>1006</v>
      </c>
      <c r="K265" s="135">
        <v>1006</v>
      </c>
      <c r="L265" s="135">
        <v>1006</v>
      </c>
      <c r="M265" s="135">
        <v>1006</v>
      </c>
      <c r="N265" s="135">
        <v>1006</v>
      </c>
      <c r="O265" s="135">
        <v>1006</v>
      </c>
      <c r="P265" s="135">
        <v>1006</v>
      </c>
      <c r="Q265" s="135">
        <v>1006</v>
      </c>
      <c r="R265" s="135">
        <v>1006</v>
      </c>
      <c r="S265" s="135">
        <v>1006</v>
      </c>
      <c r="T265" s="135">
        <v>1006</v>
      </c>
      <c r="U265" s="135">
        <v>1006</v>
      </c>
      <c r="V265" s="135">
        <v>1006</v>
      </c>
      <c r="W265" s="135">
        <v>1006</v>
      </c>
      <c r="X265" s="135">
        <v>1006</v>
      </c>
      <c r="Y265" s="136">
        <v>1006</v>
      </c>
    </row>
    <row r="266" spans="1:25" ht="19.5" customHeight="1" thickBot="1">
      <c r="A266" s="19">
        <v>8</v>
      </c>
      <c r="B266" s="131">
        <f>B267+B268+B269+B270+B271+B272</f>
        <v>4193.19450169</v>
      </c>
      <c r="C266" s="132">
        <f aca="true" t="shared" si="35" ref="C266:Y266">C267+C268+C269+C270+C271+C272</f>
        <v>4211.79497964</v>
      </c>
      <c r="D266" s="132">
        <f t="shared" si="35"/>
        <v>4230.74167202</v>
      </c>
      <c r="E266" s="132">
        <f t="shared" si="35"/>
        <v>4242.71351846</v>
      </c>
      <c r="F266" s="132">
        <f t="shared" si="35"/>
        <v>4246.92468907</v>
      </c>
      <c r="G266" s="132">
        <f t="shared" si="35"/>
        <v>4242.32301501</v>
      </c>
      <c r="H266" s="132">
        <f t="shared" si="35"/>
        <v>4216.75115016</v>
      </c>
      <c r="I266" s="132">
        <f t="shared" si="35"/>
        <v>4105.81950788</v>
      </c>
      <c r="J266" s="132">
        <f t="shared" si="35"/>
        <v>4126.19726791</v>
      </c>
      <c r="K266" s="132">
        <f t="shared" si="35"/>
        <v>4134.306627280001</v>
      </c>
      <c r="L266" s="132">
        <f t="shared" si="35"/>
        <v>4104.04098429</v>
      </c>
      <c r="M266" s="132">
        <f t="shared" si="35"/>
        <v>4098.87463402</v>
      </c>
      <c r="N266" s="132">
        <f t="shared" si="35"/>
        <v>4090.42630516</v>
      </c>
      <c r="O266" s="132">
        <f t="shared" si="35"/>
        <v>4091.1952964800003</v>
      </c>
      <c r="P266" s="132">
        <f t="shared" si="35"/>
        <v>4094.7028347</v>
      </c>
      <c r="Q266" s="132">
        <f t="shared" si="35"/>
        <v>4096.68733191</v>
      </c>
      <c r="R266" s="132">
        <f t="shared" si="35"/>
        <v>4111.21758324</v>
      </c>
      <c r="S266" s="132">
        <f t="shared" si="35"/>
        <v>4118.88762919</v>
      </c>
      <c r="T266" s="132">
        <f t="shared" si="35"/>
        <v>4119.30747082</v>
      </c>
      <c r="U266" s="132">
        <f t="shared" si="35"/>
        <v>4084.20895587</v>
      </c>
      <c r="V266" s="132">
        <f t="shared" si="35"/>
        <v>4073.53929434</v>
      </c>
      <c r="W266" s="132">
        <f t="shared" si="35"/>
        <v>4086.5139687</v>
      </c>
      <c r="X266" s="132">
        <f t="shared" si="35"/>
        <v>4129.40513034</v>
      </c>
      <c r="Y266" s="133">
        <f t="shared" si="35"/>
        <v>4166.60195404</v>
      </c>
    </row>
    <row r="267" spans="1:25" ht="51.75" outlineLevel="2" thickBot="1">
      <c r="A267" s="9" t="s">
        <v>97</v>
      </c>
      <c r="B267" s="134">
        <v>1901.85366943</v>
      </c>
      <c r="C267" s="135">
        <v>1920.45414738</v>
      </c>
      <c r="D267" s="135">
        <v>1939.40083976</v>
      </c>
      <c r="E267" s="135">
        <v>1951.3726862</v>
      </c>
      <c r="F267" s="135">
        <v>1955.58385681</v>
      </c>
      <c r="G267" s="135">
        <v>1950.98218275</v>
      </c>
      <c r="H267" s="135">
        <v>1925.4103179</v>
      </c>
      <c r="I267" s="135">
        <v>1814.47867562</v>
      </c>
      <c r="J267" s="135">
        <v>1834.85643565</v>
      </c>
      <c r="K267" s="135">
        <v>1842.96579502</v>
      </c>
      <c r="L267" s="135">
        <v>1812.70015203</v>
      </c>
      <c r="M267" s="135">
        <v>1807.53380176</v>
      </c>
      <c r="N267" s="135">
        <v>1799.0854729</v>
      </c>
      <c r="O267" s="135">
        <v>1799.85446422</v>
      </c>
      <c r="P267" s="135">
        <v>1803.36200244</v>
      </c>
      <c r="Q267" s="135">
        <v>1805.34649965</v>
      </c>
      <c r="R267" s="135">
        <v>1819.87675098</v>
      </c>
      <c r="S267" s="135">
        <v>1827.54679693</v>
      </c>
      <c r="T267" s="135">
        <v>1827.96663856</v>
      </c>
      <c r="U267" s="135">
        <v>1792.86812361</v>
      </c>
      <c r="V267" s="135">
        <v>1782.19846208</v>
      </c>
      <c r="W267" s="135">
        <v>1795.17313644</v>
      </c>
      <c r="X267" s="135">
        <v>1838.06429808</v>
      </c>
      <c r="Y267" s="136">
        <v>1875.26112178</v>
      </c>
    </row>
    <row r="268" spans="1:25" ht="39" outlineLevel="2" thickBot="1">
      <c r="A268" s="9" t="s">
        <v>101</v>
      </c>
      <c r="B268" s="134">
        <v>31.24</v>
      </c>
      <c r="C268" s="135">
        <v>31.24</v>
      </c>
      <c r="D268" s="135">
        <v>31.24</v>
      </c>
      <c r="E268" s="135">
        <v>31.24</v>
      </c>
      <c r="F268" s="135">
        <v>31.24</v>
      </c>
      <c r="G268" s="135">
        <v>31.24</v>
      </c>
      <c r="H268" s="135">
        <v>31.24</v>
      </c>
      <c r="I268" s="135">
        <v>31.24</v>
      </c>
      <c r="J268" s="135">
        <v>31.24</v>
      </c>
      <c r="K268" s="135">
        <v>31.24</v>
      </c>
      <c r="L268" s="135">
        <v>31.24</v>
      </c>
      <c r="M268" s="135">
        <v>31.24</v>
      </c>
      <c r="N268" s="135">
        <v>31.24</v>
      </c>
      <c r="O268" s="135">
        <v>31.24</v>
      </c>
      <c r="P268" s="135">
        <v>31.24</v>
      </c>
      <c r="Q268" s="135">
        <v>31.24</v>
      </c>
      <c r="R268" s="135">
        <v>31.24</v>
      </c>
      <c r="S268" s="135">
        <v>31.24</v>
      </c>
      <c r="T268" s="135">
        <v>31.24</v>
      </c>
      <c r="U268" s="135">
        <v>31.24</v>
      </c>
      <c r="V268" s="135">
        <v>31.24</v>
      </c>
      <c r="W268" s="135">
        <v>31.24</v>
      </c>
      <c r="X268" s="135">
        <v>31.24</v>
      </c>
      <c r="Y268" s="136">
        <v>31.24</v>
      </c>
    </row>
    <row r="269" spans="1:25" ht="15" outlineLevel="2" thickBot="1">
      <c r="A269" s="9" t="s">
        <v>66</v>
      </c>
      <c r="B269" s="134">
        <v>573.29</v>
      </c>
      <c r="C269" s="135">
        <v>573.29</v>
      </c>
      <c r="D269" s="135">
        <v>573.29</v>
      </c>
      <c r="E269" s="135">
        <v>573.29</v>
      </c>
      <c r="F269" s="135">
        <v>573.29</v>
      </c>
      <c r="G269" s="135">
        <v>573.29</v>
      </c>
      <c r="H269" s="135">
        <v>573.29</v>
      </c>
      <c r="I269" s="135">
        <v>573.29</v>
      </c>
      <c r="J269" s="135">
        <v>573.29</v>
      </c>
      <c r="K269" s="135">
        <v>573.29</v>
      </c>
      <c r="L269" s="135">
        <v>573.29</v>
      </c>
      <c r="M269" s="135">
        <v>573.29</v>
      </c>
      <c r="N269" s="135">
        <v>573.29</v>
      </c>
      <c r="O269" s="135">
        <v>573.29</v>
      </c>
      <c r="P269" s="135">
        <v>573.29</v>
      </c>
      <c r="Q269" s="135">
        <v>573.29</v>
      </c>
      <c r="R269" s="135">
        <v>573.29</v>
      </c>
      <c r="S269" s="135">
        <v>573.29</v>
      </c>
      <c r="T269" s="135">
        <v>573.29</v>
      </c>
      <c r="U269" s="135">
        <v>573.29</v>
      </c>
      <c r="V269" s="135">
        <v>573.29</v>
      </c>
      <c r="W269" s="135">
        <v>573.29</v>
      </c>
      <c r="X269" s="135">
        <v>573.29</v>
      </c>
      <c r="Y269" s="136">
        <v>573.29</v>
      </c>
    </row>
    <row r="270" spans="1:25" ht="15" outlineLevel="2" thickBot="1">
      <c r="A270" s="9" t="s">
        <v>67</v>
      </c>
      <c r="B270" s="134">
        <v>676.12</v>
      </c>
      <c r="C270" s="135">
        <v>676.12</v>
      </c>
      <c r="D270" s="135">
        <v>676.12</v>
      </c>
      <c r="E270" s="135">
        <v>676.12</v>
      </c>
      <c r="F270" s="135">
        <v>676.12</v>
      </c>
      <c r="G270" s="135">
        <v>676.12</v>
      </c>
      <c r="H270" s="135">
        <v>676.12</v>
      </c>
      <c r="I270" s="135">
        <v>676.12</v>
      </c>
      <c r="J270" s="135">
        <v>676.12</v>
      </c>
      <c r="K270" s="135">
        <v>676.12</v>
      </c>
      <c r="L270" s="135">
        <v>676.12</v>
      </c>
      <c r="M270" s="135">
        <v>676.12</v>
      </c>
      <c r="N270" s="135">
        <v>676.12</v>
      </c>
      <c r="O270" s="135">
        <v>676.12</v>
      </c>
      <c r="P270" s="135">
        <v>676.12</v>
      </c>
      <c r="Q270" s="135">
        <v>676.12</v>
      </c>
      <c r="R270" s="135">
        <v>676.12</v>
      </c>
      <c r="S270" s="135">
        <v>676.12</v>
      </c>
      <c r="T270" s="135">
        <v>676.12</v>
      </c>
      <c r="U270" s="135">
        <v>676.12</v>
      </c>
      <c r="V270" s="135">
        <v>676.12</v>
      </c>
      <c r="W270" s="135">
        <v>676.12</v>
      </c>
      <c r="X270" s="135">
        <v>676.12</v>
      </c>
      <c r="Y270" s="136">
        <v>676.12</v>
      </c>
    </row>
    <row r="271" spans="1:25" ht="15" outlineLevel="2" thickBot="1">
      <c r="A271" s="9" t="s">
        <v>69</v>
      </c>
      <c r="B271" s="134">
        <v>4.69083226</v>
      </c>
      <c r="C271" s="135">
        <v>4.69083226</v>
      </c>
      <c r="D271" s="135">
        <v>4.69083226</v>
      </c>
      <c r="E271" s="135">
        <v>4.69083226</v>
      </c>
      <c r="F271" s="135">
        <v>4.69083226</v>
      </c>
      <c r="G271" s="135">
        <v>4.69083226</v>
      </c>
      <c r="H271" s="135">
        <v>4.69083226</v>
      </c>
      <c r="I271" s="135">
        <v>4.69083226</v>
      </c>
      <c r="J271" s="135">
        <v>4.69083226</v>
      </c>
      <c r="K271" s="135">
        <v>4.69083226</v>
      </c>
      <c r="L271" s="135">
        <v>4.69083226</v>
      </c>
      <c r="M271" s="135">
        <v>4.69083226</v>
      </c>
      <c r="N271" s="135">
        <v>4.69083226</v>
      </c>
      <c r="O271" s="135">
        <v>4.69083226</v>
      </c>
      <c r="P271" s="135">
        <v>4.69083226</v>
      </c>
      <c r="Q271" s="135">
        <v>4.69083226</v>
      </c>
      <c r="R271" s="135">
        <v>4.69083226</v>
      </c>
      <c r="S271" s="135">
        <v>4.69083226</v>
      </c>
      <c r="T271" s="135">
        <v>4.69083226</v>
      </c>
      <c r="U271" s="135">
        <v>4.69083226</v>
      </c>
      <c r="V271" s="135">
        <v>4.69083226</v>
      </c>
      <c r="W271" s="135">
        <v>4.69083226</v>
      </c>
      <c r="X271" s="135">
        <v>4.69083226</v>
      </c>
      <c r="Y271" s="136">
        <v>4.69083226</v>
      </c>
    </row>
    <row r="272" spans="1:25" ht="26.25" outlineLevel="1" thickBot="1">
      <c r="A272" s="45" t="s">
        <v>138</v>
      </c>
      <c r="B272" s="134">
        <v>1006</v>
      </c>
      <c r="C272" s="135">
        <v>1006</v>
      </c>
      <c r="D272" s="135">
        <v>1006</v>
      </c>
      <c r="E272" s="135">
        <v>1006</v>
      </c>
      <c r="F272" s="135">
        <v>1006</v>
      </c>
      <c r="G272" s="135">
        <v>1006</v>
      </c>
      <c r="H272" s="135">
        <v>1006</v>
      </c>
      <c r="I272" s="135">
        <v>1006</v>
      </c>
      <c r="J272" s="135">
        <v>1006</v>
      </c>
      <c r="K272" s="135">
        <v>1006</v>
      </c>
      <c r="L272" s="135">
        <v>1006</v>
      </c>
      <c r="M272" s="135">
        <v>1006</v>
      </c>
      <c r="N272" s="135">
        <v>1006</v>
      </c>
      <c r="O272" s="135">
        <v>1006</v>
      </c>
      <c r="P272" s="135">
        <v>1006</v>
      </c>
      <c r="Q272" s="135">
        <v>1006</v>
      </c>
      <c r="R272" s="135">
        <v>1006</v>
      </c>
      <c r="S272" s="135">
        <v>1006</v>
      </c>
      <c r="T272" s="135">
        <v>1006</v>
      </c>
      <c r="U272" s="135">
        <v>1006</v>
      </c>
      <c r="V272" s="135">
        <v>1006</v>
      </c>
      <c r="W272" s="135">
        <v>1006</v>
      </c>
      <c r="X272" s="135">
        <v>1006</v>
      </c>
      <c r="Y272" s="136">
        <v>1006</v>
      </c>
    </row>
    <row r="273" spans="1:25" ht="19.5" customHeight="1" thickBot="1">
      <c r="A273" s="19">
        <v>9</v>
      </c>
      <c r="B273" s="131">
        <f>B274+B275+B276+B277+B278+B279</f>
        <v>4193.68795261</v>
      </c>
      <c r="C273" s="132">
        <f aca="true" t="shared" si="36" ref="C273:Y273">C274+C275+C276+C277+C278+C279</f>
        <v>4241.0960696</v>
      </c>
      <c r="D273" s="132">
        <f t="shared" si="36"/>
        <v>4259.72368324</v>
      </c>
      <c r="E273" s="132">
        <f t="shared" si="36"/>
        <v>4272.30501822</v>
      </c>
      <c r="F273" s="132">
        <f t="shared" si="36"/>
        <v>4271.01505817</v>
      </c>
      <c r="G273" s="132">
        <f t="shared" si="36"/>
        <v>4241.58555083</v>
      </c>
      <c r="H273" s="132">
        <f t="shared" si="36"/>
        <v>4192.529123910001</v>
      </c>
      <c r="I273" s="132">
        <f t="shared" si="36"/>
        <v>4142.59351058</v>
      </c>
      <c r="J273" s="132">
        <f t="shared" si="36"/>
        <v>4119.7956131</v>
      </c>
      <c r="K273" s="132">
        <f t="shared" si="36"/>
        <v>4097.36179506</v>
      </c>
      <c r="L273" s="132">
        <f t="shared" si="36"/>
        <v>4096.07726093</v>
      </c>
      <c r="M273" s="132">
        <f t="shared" si="36"/>
        <v>4125.50171243</v>
      </c>
      <c r="N273" s="132">
        <f t="shared" si="36"/>
        <v>4148.3592306400005</v>
      </c>
      <c r="O273" s="132">
        <f t="shared" si="36"/>
        <v>4189.15203465</v>
      </c>
      <c r="P273" s="132">
        <f t="shared" si="36"/>
        <v>4201.45244051</v>
      </c>
      <c r="Q273" s="132">
        <f t="shared" si="36"/>
        <v>4213.94878248</v>
      </c>
      <c r="R273" s="132">
        <f t="shared" si="36"/>
        <v>4221.13833561</v>
      </c>
      <c r="S273" s="132">
        <f t="shared" si="36"/>
        <v>4187.14766014</v>
      </c>
      <c r="T273" s="132">
        <f t="shared" si="36"/>
        <v>4142.02901021</v>
      </c>
      <c r="U273" s="132">
        <f t="shared" si="36"/>
        <v>4097.29156774</v>
      </c>
      <c r="V273" s="132">
        <f t="shared" si="36"/>
        <v>4079.5605506399997</v>
      </c>
      <c r="W273" s="132">
        <f t="shared" si="36"/>
        <v>4087.46846336</v>
      </c>
      <c r="X273" s="132">
        <f t="shared" si="36"/>
        <v>4121.55762408</v>
      </c>
      <c r="Y273" s="133">
        <f t="shared" si="36"/>
        <v>4146.79215559</v>
      </c>
    </row>
    <row r="274" spans="1:25" ht="51.75" outlineLevel="2" thickBot="1">
      <c r="A274" s="9" t="s">
        <v>97</v>
      </c>
      <c r="B274" s="134">
        <v>1902.34712035</v>
      </c>
      <c r="C274" s="135">
        <v>1949.75523734</v>
      </c>
      <c r="D274" s="135">
        <v>1968.38285098</v>
      </c>
      <c r="E274" s="135">
        <v>1980.96418596</v>
      </c>
      <c r="F274" s="135">
        <v>1979.67422591</v>
      </c>
      <c r="G274" s="135">
        <v>1950.24471857</v>
      </c>
      <c r="H274" s="135">
        <v>1901.18829165</v>
      </c>
      <c r="I274" s="135">
        <v>1851.25267832</v>
      </c>
      <c r="J274" s="135">
        <v>1828.45478084</v>
      </c>
      <c r="K274" s="135">
        <v>1806.0209628</v>
      </c>
      <c r="L274" s="135">
        <v>1804.73642867</v>
      </c>
      <c r="M274" s="135">
        <v>1834.16088017</v>
      </c>
      <c r="N274" s="135">
        <v>1857.01839838</v>
      </c>
      <c r="O274" s="135">
        <v>1897.81120239</v>
      </c>
      <c r="P274" s="135">
        <v>1910.11160825</v>
      </c>
      <c r="Q274" s="135">
        <v>1922.60795022</v>
      </c>
      <c r="R274" s="135">
        <v>1929.79750335</v>
      </c>
      <c r="S274" s="135">
        <v>1895.80682788</v>
      </c>
      <c r="T274" s="135">
        <v>1850.68817795</v>
      </c>
      <c r="U274" s="135">
        <v>1805.95073548</v>
      </c>
      <c r="V274" s="135">
        <v>1788.21971838</v>
      </c>
      <c r="W274" s="135">
        <v>1796.1276311</v>
      </c>
      <c r="X274" s="135">
        <v>1830.21679182</v>
      </c>
      <c r="Y274" s="136">
        <v>1855.45132333</v>
      </c>
    </row>
    <row r="275" spans="1:25" ht="39" outlineLevel="2" thickBot="1">
      <c r="A275" s="9" t="s">
        <v>101</v>
      </c>
      <c r="B275" s="134">
        <v>31.24</v>
      </c>
      <c r="C275" s="135">
        <v>31.24</v>
      </c>
      <c r="D275" s="135">
        <v>31.24</v>
      </c>
      <c r="E275" s="135">
        <v>31.24</v>
      </c>
      <c r="F275" s="135">
        <v>31.24</v>
      </c>
      <c r="G275" s="135">
        <v>31.24</v>
      </c>
      <c r="H275" s="135">
        <v>31.24</v>
      </c>
      <c r="I275" s="135">
        <v>31.24</v>
      </c>
      <c r="J275" s="135">
        <v>31.24</v>
      </c>
      <c r="K275" s="135">
        <v>31.24</v>
      </c>
      <c r="L275" s="135">
        <v>31.24</v>
      </c>
      <c r="M275" s="135">
        <v>31.24</v>
      </c>
      <c r="N275" s="135">
        <v>31.24</v>
      </c>
      <c r="O275" s="135">
        <v>31.24</v>
      </c>
      <c r="P275" s="135">
        <v>31.24</v>
      </c>
      <c r="Q275" s="135">
        <v>31.24</v>
      </c>
      <c r="R275" s="135">
        <v>31.24</v>
      </c>
      <c r="S275" s="135">
        <v>31.24</v>
      </c>
      <c r="T275" s="135">
        <v>31.24</v>
      </c>
      <c r="U275" s="135">
        <v>31.24</v>
      </c>
      <c r="V275" s="135">
        <v>31.24</v>
      </c>
      <c r="W275" s="135">
        <v>31.24</v>
      </c>
      <c r="X275" s="135">
        <v>31.24</v>
      </c>
      <c r="Y275" s="136">
        <v>31.24</v>
      </c>
    </row>
    <row r="276" spans="1:25" ht="15" outlineLevel="2" thickBot="1">
      <c r="A276" s="9" t="s">
        <v>66</v>
      </c>
      <c r="B276" s="134">
        <v>573.29</v>
      </c>
      <c r="C276" s="135">
        <v>573.29</v>
      </c>
      <c r="D276" s="135">
        <v>573.29</v>
      </c>
      <c r="E276" s="135">
        <v>573.29</v>
      </c>
      <c r="F276" s="135">
        <v>573.29</v>
      </c>
      <c r="G276" s="135">
        <v>573.29</v>
      </c>
      <c r="H276" s="135">
        <v>573.29</v>
      </c>
      <c r="I276" s="135">
        <v>573.29</v>
      </c>
      <c r="J276" s="135">
        <v>573.29</v>
      </c>
      <c r="K276" s="135">
        <v>573.29</v>
      </c>
      <c r="L276" s="135">
        <v>573.29</v>
      </c>
      <c r="M276" s="135">
        <v>573.29</v>
      </c>
      <c r="N276" s="135">
        <v>573.29</v>
      </c>
      <c r="O276" s="135">
        <v>573.29</v>
      </c>
      <c r="P276" s="135">
        <v>573.29</v>
      </c>
      <c r="Q276" s="135">
        <v>573.29</v>
      </c>
      <c r="R276" s="135">
        <v>573.29</v>
      </c>
      <c r="S276" s="135">
        <v>573.29</v>
      </c>
      <c r="T276" s="135">
        <v>573.29</v>
      </c>
      <c r="U276" s="135">
        <v>573.29</v>
      </c>
      <c r="V276" s="135">
        <v>573.29</v>
      </c>
      <c r="W276" s="135">
        <v>573.29</v>
      </c>
      <c r="X276" s="135">
        <v>573.29</v>
      </c>
      <c r="Y276" s="136">
        <v>573.29</v>
      </c>
    </row>
    <row r="277" spans="1:25" ht="15" outlineLevel="2" thickBot="1">
      <c r="A277" s="9" t="s">
        <v>67</v>
      </c>
      <c r="B277" s="134">
        <v>676.12</v>
      </c>
      <c r="C277" s="135">
        <v>676.12</v>
      </c>
      <c r="D277" s="135">
        <v>676.12</v>
      </c>
      <c r="E277" s="135">
        <v>676.12</v>
      </c>
      <c r="F277" s="135">
        <v>676.12</v>
      </c>
      <c r="G277" s="135">
        <v>676.12</v>
      </c>
      <c r="H277" s="135">
        <v>676.12</v>
      </c>
      <c r="I277" s="135">
        <v>676.12</v>
      </c>
      <c r="J277" s="135">
        <v>676.12</v>
      </c>
      <c r="K277" s="135">
        <v>676.12</v>
      </c>
      <c r="L277" s="135">
        <v>676.12</v>
      </c>
      <c r="M277" s="135">
        <v>676.12</v>
      </c>
      <c r="N277" s="135">
        <v>676.12</v>
      </c>
      <c r="O277" s="135">
        <v>676.12</v>
      </c>
      <c r="P277" s="135">
        <v>676.12</v>
      </c>
      <c r="Q277" s="135">
        <v>676.12</v>
      </c>
      <c r="R277" s="135">
        <v>676.12</v>
      </c>
      <c r="S277" s="135">
        <v>676.12</v>
      </c>
      <c r="T277" s="135">
        <v>676.12</v>
      </c>
      <c r="U277" s="135">
        <v>676.12</v>
      </c>
      <c r="V277" s="135">
        <v>676.12</v>
      </c>
      <c r="W277" s="135">
        <v>676.12</v>
      </c>
      <c r="X277" s="135">
        <v>676.12</v>
      </c>
      <c r="Y277" s="136">
        <v>676.12</v>
      </c>
    </row>
    <row r="278" spans="1:25" ht="15" outlineLevel="2" thickBot="1">
      <c r="A278" s="9" t="s">
        <v>69</v>
      </c>
      <c r="B278" s="134">
        <v>4.69083226</v>
      </c>
      <c r="C278" s="135">
        <v>4.69083226</v>
      </c>
      <c r="D278" s="135">
        <v>4.69083226</v>
      </c>
      <c r="E278" s="135">
        <v>4.69083226</v>
      </c>
      <c r="F278" s="135">
        <v>4.69083226</v>
      </c>
      <c r="G278" s="135">
        <v>4.69083226</v>
      </c>
      <c r="H278" s="135">
        <v>4.69083226</v>
      </c>
      <c r="I278" s="135">
        <v>4.69083226</v>
      </c>
      <c r="J278" s="135">
        <v>4.69083226</v>
      </c>
      <c r="K278" s="135">
        <v>4.69083226</v>
      </c>
      <c r="L278" s="135">
        <v>4.69083226</v>
      </c>
      <c r="M278" s="135">
        <v>4.69083226</v>
      </c>
      <c r="N278" s="135">
        <v>4.69083226</v>
      </c>
      <c r="O278" s="135">
        <v>4.69083226</v>
      </c>
      <c r="P278" s="135">
        <v>4.69083226</v>
      </c>
      <c r="Q278" s="135">
        <v>4.69083226</v>
      </c>
      <c r="R278" s="135">
        <v>4.69083226</v>
      </c>
      <c r="S278" s="135">
        <v>4.69083226</v>
      </c>
      <c r="T278" s="135">
        <v>4.69083226</v>
      </c>
      <c r="U278" s="135">
        <v>4.69083226</v>
      </c>
      <c r="V278" s="135">
        <v>4.69083226</v>
      </c>
      <c r="W278" s="135">
        <v>4.69083226</v>
      </c>
      <c r="X278" s="135">
        <v>4.69083226</v>
      </c>
      <c r="Y278" s="136">
        <v>4.69083226</v>
      </c>
    </row>
    <row r="279" spans="1:25" ht="26.25" outlineLevel="1" thickBot="1">
      <c r="A279" s="45" t="s">
        <v>138</v>
      </c>
      <c r="B279" s="134">
        <v>1006</v>
      </c>
      <c r="C279" s="135">
        <v>1006</v>
      </c>
      <c r="D279" s="135">
        <v>1006</v>
      </c>
      <c r="E279" s="135">
        <v>1006</v>
      </c>
      <c r="F279" s="135">
        <v>1006</v>
      </c>
      <c r="G279" s="135">
        <v>1006</v>
      </c>
      <c r="H279" s="135">
        <v>1006</v>
      </c>
      <c r="I279" s="135">
        <v>1006</v>
      </c>
      <c r="J279" s="135">
        <v>1006</v>
      </c>
      <c r="K279" s="135">
        <v>1006</v>
      </c>
      <c r="L279" s="135">
        <v>1006</v>
      </c>
      <c r="M279" s="135">
        <v>1006</v>
      </c>
      <c r="N279" s="135">
        <v>1006</v>
      </c>
      <c r="O279" s="135">
        <v>1006</v>
      </c>
      <c r="P279" s="135">
        <v>1006</v>
      </c>
      <c r="Q279" s="135">
        <v>1006</v>
      </c>
      <c r="R279" s="135">
        <v>1006</v>
      </c>
      <c r="S279" s="135">
        <v>1006</v>
      </c>
      <c r="T279" s="135">
        <v>1006</v>
      </c>
      <c r="U279" s="135">
        <v>1006</v>
      </c>
      <c r="V279" s="135">
        <v>1006</v>
      </c>
      <c r="W279" s="135">
        <v>1006</v>
      </c>
      <c r="X279" s="135">
        <v>1006</v>
      </c>
      <c r="Y279" s="136">
        <v>1006</v>
      </c>
    </row>
    <row r="280" spans="1:25" ht="19.5" customHeight="1" thickBot="1">
      <c r="A280" s="19">
        <v>10</v>
      </c>
      <c r="B280" s="131">
        <f>B281+B282+B283+B284+B285+B286</f>
        <v>4204.0155872899995</v>
      </c>
      <c r="C280" s="132">
        <f aca="true" t="shared" si="37" ref="C280:Y280">C281+C282+C283+C284+C285+C286</f>
        <v>4208.03115136</v>
      </c>
      <c r="D280" s="132">
        <f t="shared" si="37"/>
        <v>4207.16998779</v>
      </c>
      <c r="E280" s="132">
        <f t="shared" si="37"/>
        <v>4224.85559223</v>
      </c>
      <c r="F280" s="132">
        <f t="shared" si="37"/>
        <v>4231.44894158</v>
      </c>
      <c r="G280" s="132">
        <f t="shared" si="37"/>
        <v>4229.36102223</v>
      </c>
      <c r="H280" s="132">
        <f t="shared" si="37"/>
        <v>4193.29454182</v>
      </c>
      <c r="I280" s="132">
        <f t="shared" si="37"/>
        <v>4137.46485889</v>
      </c>
      <c r="J280" s="132">
        <f t="shared" si="37"/>
        <v>4112.29535517</v>
      </c>
      <c r="K280" s="132">
        <f t="shared" si="37"/>
        <v>4093.7265808800003</v>
      </c>
      <c r="L280" s="132">
        <f t="shared" si="37"/>
        <v>4095.73842715</v>
      </c>
      <c r="M280" s="132">
        <f t="shared" si="37"/>
        <v>4131.31640095</v>
      </c>
      <c r="N280" s="132">
        <f t="shared" si="37"/>
        <v>4179.26183907</v>
      </c>
      <c r="O280" s="132">
        <f t="shared" si="37"/>
        <v>4220.86935145</v>
      </c>
      <c r="P280" s="132">
        <f t="shared" si="37"/>
        <v>4230.754199540001</v>
      </c>
      <c r="Q280" s="132">
        <f t="shared" si="37"/>
        <v>4224.9213091500005</v>
      </c>
      <c r="R280" s="132">
        <f t="shared" si="37"/>
        <v>4229.06954761</v>
      </c>
      <c r="S280" s="132">
        <f t="shared" si="37"/>
        <v>4218.84501107</v>
      </c>
      <c r="T280" s="132">
        <f t="shared" si="37"/>
        <v>4179.5209267400005</v>
      </c>
      <c r="U280" s="132">
        <f t="shared" si="37"/>
        <v>4158.86808376</v>
      </c>
      <c r="V280" s="132">
        <f t="shared" si="37"/>
        <v>4158.19314495</v>
      </c>
      <c r="W280" s="132">
        <f t="shared" si="37"/>
        <v>4155.22595878</v>
      </c>
      <c r="X280" s="132">
        <f t="shared" si="37"/>
        <v>4189.18204392</v>
      </c>
      <c r="Y280" s="133">
        <f t="shared" si="37"/>
        <v>4195.58372886</v>
      </c>
    </row>
    <row r="281" spans="1:25" ht="51.75" outlineLevel="2" thickBot="1">
      <c r="A281" s="9" t="s">
        <v>97</v>
      </c>
      <c r="B281" s="134">
        <v>1912.67475503</v>
      </c>
      <c r="C281" s="135">
        <v>1916.6903191</v>
      </c>
      <c r="D281" s="135">
        <v>1915.82915553</v>
      </c>
      <c r="E281" s="135">
        <v>1933.51475997</v>
      </c>
      <c r="F281" s="135">
        <v>1940.10810932</v>
      </c>
      <c r="G281" s="135">
        <v>1938.02018997</v>
      </c>
      <c r="H281" s="135">
        <v>1901.95370956</v>
      </c>
      <c r="I281" s="135">
        <v>1846.12402663</v>
      </c>
      <c r="J281" s="135">
        <v>1820.95452291</v>
      </c>
      <c r="K281" s="135">
        <v>1802.38574862</v>
      </c>
      <c r="L281" s="135">
        <v>1804.39759489</v>
      </c>
      <c r="M281" s="135">
        <v>1839.97556869</v>
      </c>
      <c r="N281" s="135">
        <v>1887.92100681</v>
      </c>
      <c r="O281" s="135">
        <v>1929.52851919</v>
      </c>
      <c r="P281" s="135">
        <v>1939.41336728</v>
      </c>
      <c r="Q281" s="135">
        <v>1933.58047689</v>
      </c>
      <c r="R281" s="135">
        <v>1937.72871535</v>
      </c>
      <c r="S281" s="135">
        <v>1927.50417881</v>
      </c>
      <c r="T281" s="135">
        <v>1888.18009448</v>
      </c>
      <c r="U281" s="135">
        <v>1867.5272515</v>
      </c>
      <c r="V281" s="135">
        <v>1866.85231269</v>
      </c>
      <c r="W281" s="135">
        <v>1863.88512652</v>
      </c>
      <c r="X281" s="135">
        <v>1897.84121166</v>
      </c>
      <c r="Y281" s="136">
        <v>1904.2428966</v>
      </c>
    </row>
    <row r="282" spans="1:25" ht="39" outlineLevel="2" thickBot="1">
      <c r="A282" s="9" t="s">
        <v>101</v>
      </c>
      <c r="B282" s="134">
        <v>31.24</v>
      </c>
      <c r="C282" s="135">
        <v>31.24</v>
      </c>
      <c r="D282" s="135">
        <v>31.24</v>
      </c>
      <c r="E282" s="135">
        <v>31.24</v>
      </c>
      <c r="F282" s="135">
        <v>31.24</v>
      </c>
      <c r="G282" s="135">
        <v>31.24</v>
      </c>
      <c r="H282" s="135">
        <v>31.24</v>
      </c>
      <c r="I282" s="135">
        <v>31.24</v>
      </c>
      <c r="J282" s="135">
        <v>31.24</v>
      </c>
      <c r="K282" s="135">
        <v>31.24</v>
      </c>
      <c r="L282" s="135">
        <v>31.24</v>
      </c>
      <c r="M282" s="135">
        <v>31.24</v>
      </c>
      <c r="N282" s="135">
        <v>31.24</v>
      </c>
      <c r="O282" s="135">
        <v>31.24</v>
      </c>
      <c r="P282" s="135">
        <v>31.24</v>
      </c>
      <c r="Q282" s="135">
        <v>31.24</v>
      </c>
      <c r="R282" s="135">
        <v>31.24</v>
      </c>
      <c r="S282" s="135">
        <v>31.24</v>
      </c>
      <c r="T282" s="135">
        <v>31.24</v>
      </c>
      <c r="U282" s="135">
        <v>31.24</v>
      </c>
      <c r="V282" s="135">
        <v>31.24</v>
      </c>
      <c r="W282" s="135">
        <v>31.24</v>
      </c>
      <c r="X282" s="135">
        <v>31.24</v>
      </c>
      <c r="Y282" s="136">
        <v>31.24</v>
      </c>
    </row>
    <row r="283" spans="1:25" ht="15" outlineLevel="2" thickBot="1">
      <c r="A283" s="9" t="s">
        <v>66</v>
      </c>
      <c r="B283" s="134">
        <v>573.29</v>
      </c>
      <c r="C283" s="135">
        <v>573.29</v>
      </c>
      <c r="D283" s="135">
        <v>573.29</v>
      </c>
      <c r="E283" s="135">
        <v>573.29</v>
      </c>
      <c r="F283" s="135">
        <v>573.29</v>
      </c>
      <c r="G283" s="135">
        <v>573.29</v>
      </c>
      <c r="H283" s="135">
        <v>573.29</v>
      </c>
      <c r="I283" s="135">
        <v>573.29</v>
      </c>
      <c r="J283" s="135">
        <v>573.29</v>
      </c>
      <c r="K283" s="135">
        <v>573.29</v>
      </c>
      <c r="L283" s="135">
        <v>573.29</v>
      </c>
      <c r="M283" s="135">
        <v>573.29</v>
      </c>
      <c r="N283" s="135">
        <v>573.29</v>
      </c>
      <c r="O283" s="135">
        <v>573.29</v>
      </c>
      <c r="P283" s="135">
        <v>573.29</v>
      </c>
      <c r="Q283" s="135">
        <v>573.29</v>
      </c>
      <c r="R283" s="135">
        <v>573.29</v>
      </c>
      <c r="S283" s="135">
        <v>573.29</v>
      </c>
      <c r="T283" s="135">
        <v>573.29</v>
      </c>
      <c r="U283" s="135">
        <v>573.29</v>
      </c>
      <c r="V283" s="135">
        <v>573.29</v>
      </c>
      <c r="W283" s="135">
        <v>573.29</v>
      </c>
      <c r="X283" s="135">
        <v>573.29</v>
      </c>
      <c r="Y283" s="136">
        <v>573.29</v>
      </c>
    </row>
    <row r="284" spans="1:25" ht="15" outlineLevel="2" thickBot="1">
      <c r="A284" s="9" t="s">
        <v>67</v>
      </c>
      <c r="B284" s="134">
        <v>676.12</v>
      </c>
      <c r="C284" s="135">
        <v>676.12</v>
      </c>
      <c r="D284" s="135">
        <v>676.12</v>
      </c>
      <c r="E284" s="135">
        <v>676.12</v>
      </c>
      <c r="F284" s="135">
        <v>676.12</v>
      </c>
      <c r="G284" s="135">
        <v>676.12</v>
      </c>
      <c r="H284" s="135">
        <v>676.12</v>
      </c>
      <c r="I284" s="135">
        <v>676.12</v>
      </c>
      <c r="J284" s="135">
        <v>676.12</v>
      </c>
      <c r="K284" s="135">
        <v>676.12</v>
      </c>
      <c r="L284" s="135">
        <v>676.12</v>
      </c>
      <c r="M284" s="135">
        <v>676.12</v>
      </c>
      <c r="N284" s="135">
        <v>676.12</v>
      </c>
      <c r="O284" s="135">
        <v>676.12</v>
      </c>
      <c r="P284" s="135">
        <v>676.12</v>
      </c>
      <c r="Q284" s="135">
        <v>676.12</v>
      </c>
      <c r="R284" s="135">
        <v>676.12</v>
      </c>
      <c r="S284" s="135">
        <v>676.12</v>
      </c>
      <c r="T284" s="135">
        <v>676.12</v>
      </c>
      <c r="U284" s="135">
        <v>676.12</v>
      </c>
      <c r="V284" s="135">
        <v>676.12</v>
      </c>
      <c r="W284" s="135">
        <v>676.12</v>
      </c>
      <c r="X284" s="135">
        <v>676.12</v>
      </c>
      <c r="Y284" s="136">
        <v>676.12</v>
      </c>
    </row>
    <row r="285" spans="1:25" ht="15" outlineLevel="2" thickBot="1">
      <c r="A285" s="9" t="s">
        <v>69</v>
      </c>
      <c r="B285" s="134">
        <v>4.69083226</v>
      </c>
      <c r="C285" s="135">
        <v>4.69083226</v>
      </c>
      <c r="D285" s="135">
        <v>4.69083226</v>
      </c>
      <c r="E285" s="135">
        <v>4.69083226</v>
      </c>
      <c r="F285" s="135">
        <v>4.69083226</v>
      </c>
      <c r="G285" s="135">
        <v>4.69083226</v>
      </c>
      <c r="H285" s="135">
        <v>4.69083226</v>
      </c>
      <c r="I285" s="135">
        <v>4.69083226</v>
      </c>
      <c r="J285" s="135">
        <v>4.69083226</v>
      </c>
      <c r="K285" s="135">
        <v>4.69083226</v>
      </c>
      <c r="L285" s="135">
        <v>4.69083226</v>
      </c>
      <c r="M285" s="135">
        <v>4.69083226</v>
      </c>
      <c r="N285" s="135">
        <v>4.69083226</v>
      </c>
      <c r="O285" s="135">
        <v>4.69083226</v>
      </c>
      <c r="P285" s="135">
        <v>4.69083226</v>
      </c>
      <c r="Q285" s="135">
        <v>4.69083226</v>
      </c>
      <c r="R285" s="135">
        <v>4.69083226</v>
      </c>
      <c r="S285" s="135">
        <v>4.69083226</v>
      </c>
      <c r="T285" s="135">
        <v>4.69083226</v>
      </c>
      <c r="U285" s="135">
        <v>4.69083226</v>
      </c>
      <c r="V285" s="135">
        <v>4.69083226</v>
      </c>
      <c r="W285" s="135">
        <v>4.69083226</v>
      </c>
      <c r="X285" s="135">
        <v>4.69083226</v>
      </c>
      <c r="Y285" s="136">
        <v>4.69083226</v>
      </c>
    </row>
    <row r="286" spans="1:25" ht="26.25" outlineLevel="1" thickBot="1">
      <c r="A286" s="45" t="s">
        <v>138</v>
      </c>
      <c r="B286" s="134">
        <v>1006</v>
      </c>
      <c r="C286" s="135">
        <v>1006</v>
      </c>
      <c r="D286" s="135">
        <v>1006</v>
      </c>
      <c r="E286" s="135">
        <v>1006</v>
      </c>
      <c r="F286" s="135">
        <v>1006</v>
      </c>
      <c r="G286" s="135">
        <v>1006</v>
      </c>
      <c r="H286" s="135">
        <v>1006</v>
      </c>
      <c r="I286" s="135">
        <v>1006</v>
      </c>
      <c r="J286" s="135">
        <v>1006</v>
      </c>
      <c r="K286" s="135">
        <v>1006</v>
      </c>
      <c r="L286" s="135">
        <v>1006</v>
      </c>
      <c r="M286" s="135">
        <v>1006</v>
      </c>
      <c r="N286" s="135">
        <v>1006</v>
      </c>
      <c r="O286" s="135">
        <v>1006</v>
      </c>
      <c r="P286" s="135">
        <v>1006</v>
      </c>
      <c r="Q286" s="135">
        <v>1006</v>
      </c>
      <c r="R286" s="135">
        <v>1006</v>
      </c>
      <c r="S286" s="135">
        <v>1006</v>
      </c>
      <c r="T286" s="135">
        <v>1006</v>
      </c>
      <c r="U286" s="135">
        <v>1006</v>
      </c>
      <c r="V286" s="135">
        <v>1006</v>
      </c>
      <c r="W286" s="135">
        <v>1006</v>
      </c>
      <c r="X286" s="135">
        <v>1006</v>
      </c>
      <c r="Y286" s="136">
        <v>1006</v>
      </c>
    </row>
    <row r="287" spans="1:25" ht="19.5" customHeight="1" thickBot="1">
      <c r="A287" s="19">
        <v>11</v>
      </c>
      <c r="B287" s="131">
        <f>B288+B289+B290+B291+B292+B293</f>
        <v>4153.45070644</v>
      </c>
      <c r="C287" s="132">
        <f aca="true" t="shared" si="38" ref="C287:Y287">C288+C289+C290+C291+C292+C293</f>
        <v>4210.03558167</v>
      </c>
      <c r="D287" s="132">
        <f t="shared" si="38"/>
        <v>4238.0252341</v>
      </c>
      <c r="E287" s="132">
        <f t="shared" si="38"/>
        <v>4231.60917242</v>
      </c>
      <c r="F287" s="132">
        <f t="shared" si="38"/>
        <v>4227.12319215</v>
      </c>
      <c r="G287" s="132">
        <f t="shared" si="38"/>
        <v>4214.89018366</v>
      </c>
      <c r="H287" s="132">
        <f t="shared" si="38"/>
        <v>4211.81841496</v>
      </c>
      <c r="I287" s="132">
        <f t="shared" si="38"/>
        <v>4191.42287124</v>
      </c>
      <c r="J287" s="132">
        <f t="shared" si="38"/>
        <v>4117.63016649</v>
      </c>
      <c r="K287" s="132">
        <f t="shared" si="38"/>
        <v>4006.88308692</v>
      </c>
      <c r="L287" s="132">
        <f t="shared" si="38"/>
        <v>3993.92432939</v>
      </c>
      <c r="M287" s="132">
        <f t="shared" si="38"/>
        <v>3949.25263852</v>
      </c>
      <c r="N287" s="132">
        <f t="shared" si="38"/>
        <v>4007.48695584</v>
      </c>
      <c r="O287" s="132">
        <f t="shared" si="38"/>
        <v>4054.5207541600003</v>
      </c>
      <c r="P287" s="132">
        <f t="shared" si="38"/>
        <v>4078.7460222500004</v>
      </c>
      <c r="Q287" s="132">
        <f t="shared" si="38"/>
        <v>4087.48216301</v>
      </c>
      <c r="R287" s="132">
        <f t="shared" si="38"/>
        <v>4096.9541618700005</v>
      </c>
      <c r="S287" s="132">
        <f t="shared" si="38"/>
        <v>4089.30357241</v>
      </c>
      <c r="T287" s="132">
        <f t="shared" si="38"/>
        <v>4059.38120999</v>
      </c>
      <c r="U287" s="132">
        <f t="shared" si="38"/>
        <v>4034.6101515500004</v>
      </c>
      <c r="V287" s="132">
        <f t="shared" si="38"/>
        <v>4023.13866736</v>
      </c>
      <c r="W287" s="132">
        <f t="shared" si="38"/>
        <v>4036.3356007800003</v>
      </c>
      <c r="X287" s="132">
        <f t="shared" si="38"/>
        <v>4079.85173477</v>
      </c>
      <c r="Y287" s="133">
        <f t="shared" si="38"/>
        <v>4123.0304315</v>
      </c>
    </row>
    <row r="288" spans="1:25" ht="51.75" outlineLevel="2" thickBot="1">
      <c r="A288" s="9" t="s">
        <v>97</v>
      </c>
      <c r="B288" s="134">
        <v>1862.10987418</v>
      </c>
      <c r="C288" s="135">
        <v>1918.69474941</v>
      </c>
      <c r="D288" s="135">
        <v>1946.68440184</v>
      </c>
      <c r="E288" s="135">
        <v>1940.26834016</v>
      </c>
      <c r="F288" s="135">
        <v>1935.78235989</v>
      </c>
      <c r="G288" s="135">
        <v>1923.5493514</v>
      </c>
      <c r="H288" s="135">
        <v>1920.4775827</v>
      </c>
      <c r="I288" s="135">
        <v>1900.08203898</v>
      </c>
      <c r="J288" s="135">
        <v>1826.28933423</v>
      </c>
      <c r="K288" s="135">
        <v>1715.54225466</v>
      </c>
      <c r="L288" s="135">
        <v>1702.58349713</v>
      </c>
      <c r="M288" s="135">
        <v>1657.91180626</v>
      </c>
      <c r="N288" s="135">
        <v>1716.14612358</v>
      </c>
      <c r="O288" s="135">
        <v>1763.1799219</v>
      </c>
      <c r="P288" s="135">
        <v>1787.40518999</v>
      </c>
      <c r="Q288" s="135">
        <v>1796.14133075</v>
      </c>
      <c r="R288" s="135">
        <v>1805.61332961</v>
      </c>
      <c r="S288" s="135">
        <v>1797.96274015</v>
      </c>
      <c r="T288" s="135">
        <v>1768.04037773</v>
      </c>
      <c r="U288" s="135">
        <v>1743.26931929</v>
      </c>
      <c r="V288" s="135">
        <v>1731.7978351</v>
      </c>
      <c r="W288" s="135">
        <v>1744.99476852</v>
      </c>
      <c r="X288" s="135">
        <v>1788.51090251</v>
      </c>
      <c r="Y288" s="136">
        <v>1831.68959924</v>
      </c>
    </row>
    <row r="289" spans="1:25" ht="39" outlineLevel="2" thickBot="1">
      <c r="A289" s="9" t="s">
        <v>101</v>
      </c>
      <c r="B289" s="134">
        <v>31.24</v>
      </c>
      <c r="C289" s="135">
        <v>31.24</v>
      </c>
      <c r="D289" s="135">
        <v>31.24</v>
      </c>
      <c r="E289" s="135">
        <v>31.24</v>
      </c>
      <c r="F289" s="135">
        <v>31.24</v>
      </c>
      <c r="G289" s="135">
        <v>31.24</v>
      </c>
      <c r="H289" s="135">
        <v>31.24</v>
      </c>
      <c r="I289" s="135">
        <v>31.24</v>
      </c>
      <c r="J289" s="135">
        <v>31.24</v>
      </c>
      <c r="K289" s="135">
        <v>31.24</v>
      </c>
      <c r="L289" s="135">
        <v>31.24</v>
      </c>
      <c r="M289" s="135">
        <v>31.24</v>
      </c>
      <c r="N289" s="135">
        <v>31.24</v>
      </c>
      <c r="O289" s="135">
        <v>31.24</v>
      </c>
      <c r="P289" s="135">
        <v>31.24</v>
      </c>
      <c r="Q289" s="135">
        <v>31.24</v>
      </c>
      <c r="R289" s="135">
        <v>31.24</v>
      </c>
      <c r="S289" s="135">
        <v>31.24</v>
      </c>
      <c r="T289" s="135">
        <v>31.24</v>
      </c>
      <c r="U289" s="135">
        <v>31.24</v>
      </c>
      <c r="V289" s="135">
        <v>31.24</v>
      </c>
      <c r="W289" s="135">
        <v>31.24</v>
      </c>
      <c r="X289" s="135">
        <v>31.24</v>
      </c>
      <c r="Y289" s="136">
        <v>31.24</v>
      </c>
    </row>
    <row r="290" spans="1:25" ht="15" outlineLevel="2" thickBot="1">
      <c r="A290" s="9" t="s">
        <v>66</v>
      </c>
      <c r="B290" s="134">
        <v>573.29</v>
      </c>
      <c r="C290" s="135">
        <v>573.29</v>
      </c>
      <c r="D290" s="135">
        <v>573.29</v>
      </c>
      <c r="E290" s="135">
        <v>573.29</v>
      </c>
      <c r="F290" s="135">
        <v>573.29</v>
      </c>
      <c r="G290" s="135">
        <v>573.29</v>
      </c>
      <c r="H290" s="135">
        <v>573.29</v>
      </c>
      <c r="I290" s="135">
        <v>573.29</v>
      </c>
      <c r="J290" s="135">
        <v>573.29</v>
      </c>
      <c r="K290" s="135">
        <v>573.29</v>
      </c>
      <c r="L290" s="135">
        <v>573.29</v>
      </c>
      <c r="M290" s="135">
        <v>573.29</v>
      </c>
      <c r="N290" s="135">
        <v>573.29</v>
      </c>
      <c r="O290" s="135">
        <v>573.29</v>
      </c>
      <c r="P290" s="135">
        <v>573.29</v>
      </c>
      <c r="Q290" s="135">
        <v>573.29</v>
      </c>
      <c r="R290" s="135">
        <v>573.29</v>
      </c>
      <c r="S290" s="135">
        <v>573.29</v>
      </c>
      <c r="T290" s="135">
        <v>573.29</v>
      </c>
      <c r="U290" s="135">
        <v>573.29</v>
      </c>
      <c r="V290" s="135">
        <v>573.29</v>
      </c>
      <c r="W290" s="135">
        <v>573.29</v>
      </c>
      <c r="X290" s="135">
        <v>573.29</v>
      </c>
      <c r="Y290" s="136">
        <v>573.29</v>
      </c>
    </row>
    <row r="291" spans="1:25" ht="15" outlineLevel="2" thickBot="1">
      <c r="A291" s="9" t="s">
        <v>67</v>
      </c>
      <c r="B291" s="134">
        <v>676.12</v>
      </c>
      <c r="C291" s="135">
        <v>676.12</v>
      </c>
      <c r="D291" s="135">
        <v>676.12</v>
      </c>
      <c r="E291" s="135">
        <v>676.12</v>
      </c>
      <c r="F291" s="135">
        <v>676.12</v>
      </c>
      <c r="G291" s="135">
        <v>676.12</v>
      </c>
      <c r="H291" s="135">
        <v>676.12</v>
      </c>
      <c r="I291" s="135">
        <v>676.12</v>
      </c>
      <c r="J291" s="135">
        <v>676.12</v>
      </c>
      <c r="K291" s="135">
        <v>676.12</v>
      </c>
      <c r="L291" s="135">
        <v>676.12</v>
      </c>
      <c r="M291" s="135">
        <v>676.12</v>
      </c>
      <c r="N291" s="135">
        <v>676.12</v>
      </c>
      <c r="O291" s="135">
        <v>676.12</v>
      </c>
      <c r="P291" s="135">
        <v>676.12</v>
      </c>
      <c r="Q291" s="135">
        <v>676.12</v>
      </c>
      <c r="R291" s="135">
        <v>676.12</v>
      </c>
      <c r="S291" s="135">
        <v>676.12</v>
      </c>
      <c r="T291" s="135">
        <v>676.12</v>
      </c>
      <c r="U291" s="135">
        <v>676.12</v>
      </c>
      <c r="V291" s="135">
        <v>676.12</v>
      </c>
      <c r="W291" s="135">
        <v>676.12</v>
      </c>
      <c r="X291" s="135">
        <v>676.12</v>
      </c>
      <c r="Y291" s="136">
        <v>676.12</v>
      </c>
    </row>
    <row r="292" spans="1:25" ht="15" outlineLevel="2" thickBot="1">
      <c r="A292" s="9" t="s">
        <v>69</v>
      </c>
      <c r="B292" s="134">
        <v>4.69083226</v>
      </c>
      <c r="C292" s="135">
        <v>4.69083226</v>
      </c>
      <c r="D292" s="135">
        <v>4.69083226</v>
      </c>
      <c r="E292" s="135">
        <v>4.69083226</v>
      </c>
      <c r="F292" s="135">
        <v>4.69083226</v>
      </c>
      <c r="G292" s="135">
        <v>4.69083226</v>
      </c>
      <c r="H292" s="135">
        <v>4.69083226</v>
      </c>
      <c r="I292" s="135">
        <v>4.69083226</v>
      </c>
      <c r="J292" s="135">
        <v>4.69083226</v>
      </c>
      <c r="K292" s="135">
        <v>4.69083226</v>
      </c>
      <c r="L292" s="135">
        <v>4.69083226</v>
      </c>
      <c r="M292" s="135">
        <v>4.69083226</v>
      </c>
      <c r="N292" s="135">
        <v>4.69083226</v>
      </c>
      <c r="O292" s="135">
        <v>4.69083226</v>
      </c>
      <c r="P292" s="135">
        <v>4.69083226</v>
      </c>
      <c r="Q292" s="135">
        <v>4.69083226</v>
      </c>
      <c r="R292" s="135">
        <v>4.69083226</v>
      </c>
      <c r="S292" s="135">
        <v>4.69083226</v>
      </c>
      <c r="T292" s="135">
        <v>4.69083226</v>
      </c>
      <c r="U292" s="135">
        <v>4.69083226</v>
      </c>
      <c r="V292" s="135">
        <v>4.69083226</v>
      </c>
      <c r="W292" s="135">
        <v>4.69083226</v>
      </c>
      <c r="X292" s="135">
        <v>4.69083226</v>
      </c>
      <c r="Y292" s="136">
        <v>4.69083226</v>
      </c>
    </row>
    <row r="293" spans="1:25" ht="26.25" outlineLevel="1" thickBot="1">
      <c r="A293" s="45" t="s">
        <v>138</v>
      </c>
      <c r="B293" s="134">
        <v>1006</v>
      </c>
      <c r="C293" s="135">
        <v>1006</v>
      </c>
      <c r="D293" s="135">
        <v>1006</v>
      </c>
      <c r="E293" s="135">
        <v>1006</v>
      </c>
      <c r="F293" s="135">
        <v>1006</v>
      </c>
      <c r="G293" s="135">
        <v>1006</v>
      </c>
      <c r="H293" s="135">
        <v>1006</v>
      </c>
      <c r="I293" s="135">
        <v>1006</v>
      </c>
      <c r="J293" s="135">
        <v>1006</v>
      </c>
      <c r="K293" s="135">
        <v>1006</v>
      </c>
      <c r="L293" s="135">
        <v>1006</v>
      </c>
      <c r="M293" s="135">
        <v>1006</v>
      </c>
      <c r="N293" s="135">
        <v>1006</v>
      </c>
      <c r="O293" s="135">
        <v>1006</v>
      </c>
      <c r="P293" s="135">
        <v>1006</v>
      </c>
      <c r="Q293" s="135">
        <v>1006</v>
      </c>
      <c r="R293" s="135">
        <v>1006</v>
      </c>
      <c r="S293" s="135">
        <v>1006</v>
      </c>
      <c r="T293" s="135">
        <v>1006</v>
      </c>
      <c r="U293" s="135">
        <v>1006</v>
      </c>
      <c r="V293" s="135">
        <v>1006</v>
      </c>
      <c r="W293" s="135">
        <v>1006</v>
      </c>
      <c r="X293" s="135">
        <v>1006</v>
      </c>
      <c r="Y293" s="136">
        <v>1006</v>
      </c>
    </row>
    <row r="294" spans="1:25" ht="19.5" customHeight="1" thickBot="1">
      <c r="A294" s="19">
        <v>12</v>
      </c>
      <c r="B294" s="131">
        <f>B295+B296+B297+B298+B299+B300</f>
        <v>4174.96462388</v>
      </c>
      <c r="C294" s="132">
        <f aca="true" t="shared" si="39" ref="C294:Y294">C295+C296+C297+C298+C299+C300</f>
        <v>4235.81613497</v>
      </c>
      <c r="D294" s="132">
        <f t="shared" si="39"/>
        <v>4265.55273422</v>
      </c>
      <c r="E294" s="132">
        <f t="shared" si="39"/>
        <v>4257.07840951</v>
      </c>
      <c r="F294" s="132">
        <f t="shared" si="39"/>
        <v>4259.9276671</v>
      </c>
      <c r="G294" s="132">
        <f t="shared" si="39"/>
        <v>4255.22256805</v>
      </c>
      <c r="H294" s="132">
        <f t="shared" si="39"/>
        <v>4244.23946481</v>
      </c>
      <c r="I294" s="132">
        <f t="shared" si="39"/>
        <v>4211.90457567</v>
      </c>
      <c r="J294" s="132">
        <f t="shared" si="39"/>
        <v>4185.36500702</v>
      </c>
      <c r="K294" s="132">
        <f t="shared" si="39"/>
        <v>4106.61420546</v>
      </c>
      <c r="L294" s="132">
        <f t="shared" si="39"/>
        <v>4069.10945981</v>
      </c>
      <c r="M294" s="132">
        <f t="shared" si="39"/>
        <v>4065.46160674</v>
      </c>
      <c r="N294" s="132">
        <f t="shared" si="39"/>
        <v>4096.50396912</v>
      </c>
      <c r="O294" s="132">
        <f t="shared" si="39"/>
        <v>4118.5144153500005</v>
      </c>
      <c r="P294" s="132">
        <f t="shared" si="39"/>
        <v>4136.11852018</v>
      </c>
      <c r="Q294" s="132">
        <f t="shared" si="39"/>
        <v>4148.4846013900005</v>
      </c>
      <c r="R294" s="132">
        <f t="shared" si="39"/>
        <v>4144.06199631</v>
      </c>
      <c r="S294" s="132">
        <f t="shared" si="39"/>
        <v>4126.61901195</v>
      </c>
      <c r="T294" s="132">
        <f t="shared" si="39"/>
        <v>4099.92561224</v>
      </c>
      <c r="U294" s="132">
        <f t="shared" si="39"/>
        <v>4074.497334</v>
      </c>
      <c r="V294" s="132">
        <f t="shared" si="39"/>
        <v>4106.36484</v>
      </c>
      <c r="W294" s="132">
        <f t="shared" si="39"/>
        <v>4112.82660727</v>
      </c>
      <c r="X294" s="132">
        <f t="shared" si="39"/>
        <v>4156.60647511</v>
      </c>
      <c r="Y294" s="133">
        <f t="shared" si="39"/>
        <v>4190.22762503</v>
      </c>
    </row>
    <row r="295" spans="1:25" ht="51.75" outlineLevel="2" thickBot="1">
      <c r="A295" s="9" t="s">
        <v>97</v>
      </c>
      <c r="B295" s="134">
        <v>1883.62379162</v>
      </c>
      <c r="C295" s="135">
        <v>1944.47530271</v>
      </c>
      <c r="D295" s="135">
        <v>1974.21190196</v>
      </c>
      <c r="E295" s="135">
        <v>1965.73757725</v>
      </c>
      <c r="F295" s="135">
        <v>1968.58683484</v>
      </c>
      <c r="G295" s="135">
        <v>1963.88173579</v>
      </c>
      <c r="H295" s="135">
        <v>1952.89863255</v>
      </c>
      <c r="I295" s="135">
        <v>1920.56374341</v>
      </c>
      <c r="J295" s="135">
        <v>1894.02417476</v>
      </c>
      <c r="K295" s="135">
        <v>1815.2733732</v>
      </c>
      <c r="L295" s="135">
        <v>1777.76862755</v>
      </c>
      <c r="M295" s="135">
        <v>1774.12077448</v>
      </c>
      <c r="N295" s="135">
        <v>1805.16313686</v>
      </c>
      <c r="O295" s="135">
        <v>1827.17358309</v>
      </c>
      <c r="P295" s="135">
        <v>1844.77768792</v>
      </c>
      <c r="Q295" s="135">
        <v>1857.14376913</v>
      </c>
      <c r="R295" s="135">
        <v>1852.72116405</v>
      </c>
      <c r="S295" s="135">
        <v>1835.27817969</v>
      </c>
      <c r="T295" s="135">
        <v>1808.58477998</v>
      </c>
      <c r="U295" s="135">
        <v>1783.15650174</v>
      </c>
      <c r="V295" s="135">
        <v>1815.02400774</v>
      </c>
      <c r="W295" s="135">
        <v>1821.48577501</v>
      </c>
      <c r="X295" s="135">
        <v>1865.26564285</v>
      </c>
      <c r="Y295" s="136">
        <v>1898.88679277</v>
      </c>
    </row>
    <row r="296" spans="1:25" ht="39" outlineLevel="2" thickBot="1">
      <c r="A296" s="9" t="s">
        <v>101</v>
      </c>
      <c r="B296" s="134">
        <v>31.24</v>
      </c>
      <c r="C296" s="135">
        <v>31.24</v>
      </c>
      <c r="D296" s="135">
        <v>31.24</v>
      </c>
      <c r="E296" s="135">
        <v>31.24</v>
      </c>
      <c r="F296" s="135">
        <v>31.24</v>
      </c>
      <c r="G296" s="135">
        <v>31.24</v>
      </c>
      <c r="H296" s="135">
        <v>31.24</v>
      </c>
      <c r="I296" s="135">
        <v>31.24</v>
      </c>
      <c r="J296" s="135">
        <v>31.24</v>
      </c>
      <c r="K296" s="135">
        <v>31.24</v>
      </c>
      <c r="L296" s="135">
        <v>31.24</v>
      </c>
      <c r="M296" s="135">
        <v>31.24</v>
      </c>
      <c r="N296" s="135">
        <v>31.24</v>
      </c>
      <c r="O296" s="135">
        <v>31.24</v>
      </c>
      <c r="P296" s="135">
        <v>31.24</v>
      </c>
      <c r="Q296" s="135">
        <v>31.24</v>
      </c>
      <c r="R296" s="135">
        <v>31.24</v>
      </c>
      <c r="S296" s="135">
        <v>31.24</v>
      </c>
      <c r="T296" s="135">
        <v>31.24</v>
      </c>
      <c r="U296" s="135">
        <v>31.24</v>
      </c>
      <c r="V296" s="135">
        <v>31.24</v>
      </c>
      <c r="W296" s="135">
        <v>31.24</v>
      </c>
      <c r="X296" s="135">
        <v>31.24</v>
      </c>
      <c r="Y296" s="136">
        <v>31.24</v>
      </c>
    </row>
    <row r="297" spans="1:25" ht="15" outlineLevel="2" thickBot="1">
      <c r="A297" s="9" t="s">
        <v>66</v>
      </c>
      <c r="B297" s="134">
        <v>573.29</v>
      </c>
      <c r="C297" s="135">
        <v>573.29</v>
      </c>
      <c r="D297" s="135">
        <v>573.29</v>
      </c>
      <c r="E297" s="135">
        <v>573.29</v>
      </c>
      <c r="F297" s="135">
        <v>573.29</v>
      </c>
      <c r="G297" s="135">
        <v>573.29</v>
      </c>
      <c r="H297" s="135">
        <v>573.29</v>
      </c>
      <c r="I297" s="135">
        <v>573.29</v>
      </c>
      <c r="J297" s="135">
        <v>573.29</v>
      </c>
      <c r="K297" s="135">
        <v>573.29</v>
      </c>
      <c r="L297" s="135">
        <v>573.29</v>
      </c>
      <c r="M297" s="135">
        <v>573.29</v>
      </c>
      <c r="N297" s="135">
        <v>573.29</v>
      </c>
      <c r="O297" s="135">
        <v>573.29</v>
      </c>
      <c r="P297" s="135">
        <v>573.29</v>
      </c>
      <c r="Q297" s="135">
        <v>573.29</v>
      </c>
      <c r="R297" s="135">
        <v>573.29</v>
      </c>
      <c r="S297" s="135">
        <v>573.29</v>
      </c>
      <c r="T297" s="135">
        <v>573.29</v>
      </c>
      <c r="U297" s="135">
        <v>573.29</v>
      </c>
      <c r="V297" s="135">
        <v>573.29</v>
      </c>
      <c r="W297" s="135">
        <v>573.29</v>
      </c>
      <c r="X297" s="135">
        <v>573.29</v>
      </c>
      <c r="Y297" s="136">
        <v>573.29</v>
      </c>
    </row>
    <row r="298" spans="1:25" ht="15" outlineLevel="2" thickBot="1">
      <c r="A298" s="9" t="s">
        <v>67</v>
      </c>
      <c r="B298" s="134">
        <v>676.12</v>
      </c>
      <c r="C298" s="135">
        <v>676.12</v>
      </c>
      <c r="D298" s="135">
        <v>676.12</v>
      </c>
      <c r="E298" s="135">
        <v>676.12</v>
      </c>
      <c r="F298" s="135">
        <v>676.12</v>
      </c>
      <c r="G298" s="135">
        <v>676.12</v>
      </c>
      <c r="H298" s="135">
        <v>676.12</v>
      </c>
      <c r="I298" s="135">
        <v>676.12</v>
      </c>
      <c r="J298" s="135">
        <v>676.12</v>
      </c>
      <c r="K298" s="135">
        <v>676.12</v>
      </c>
      <c r="L298" s="135">
        <v>676.12</v>
      </c>
      <c r="M298" s="135">
        <v>676.12</v>
      </c>
      <c r="N298" s="135">
        <v>676.12</v>
      </c>
      <c r="O298" s="135">
        <v>676.12</v>
      </c>
      <c r="P298" s="135">
        <v>676.12</v>
      </c>
      <c r="Q298" s="135">
        <v>676.12</v>
      </c>
      <c r="R298" s="135">
        <v>676.12</v>
      </c>
      <c r="S298" s="135">
        <v>676.12</v>
      </c>
      <c r="T298" s="135">
        <v>676.12</v>
      </c>
      <c r="U298" s="135">
        <v>676.12</v>
      </c>
      <c r="V298" s="135">
        <v>676.12</v>
      </c>
      <c r="W298" s="135">
        <v>676.12</v>
      </c>
      <c r="X298" s="135">
        <v>676.12</v>
      </c>
      <c r="Y298" s="136">
        <v>676.12</v>
      </c>
    </row>
    <row r="299" spans="1:25" ht="15" outlineLevel="2" thickBot="1">
      <c r="A299" s="9" t="s">
        <v>69</v>
      </c>
      <c r="B299" s="134">
        <v>4.69083226</v>
      </c>
      <c r="C299" s="135">
        <v>4.69083226</v>
      </c>
      <c r="D299" s="135">
        <v>4.69083226</v>
      </c>
      <c r="E299" s="135">
        <v>4.69083226</v>
      </c>
      <c r="F299" s="135">
        <v>4.69083226</v>
      </c>
      <c r="G299" s="135">
        <v>4.69083226</v>
      </c>
      <c r="H299" s="135">
        <v>4.69083226</v>
      </c>
      <c r="I299" s="135">
        <v>4.69083226</v>
      </c>
      <c r="J299" s="135">
        <v>4.69083226</v>
      </c>
      <c r="K299" s="135">
        <v>4.69083226</v>
      </c>
      <c r="L299" s="135">
        <v>4.69083226</v>
      </c>
      <c r="M299" s="135">
        <v>4.69083226</v>
      </c>
      <c r="N299" s="135">
        <v>4.69083226</v>
      </c>
      <c r="O299" s="135">
        <v>4.69083226</v>
      </c>
      <c r="P299" s="135">
        <v>4.69083226</v>
      </c>
      <c r="Q299" s="135">
        <v>4.69083226</v>
      </c>
      <c r="R299" s="135">
        <v>4.69083226</v>
      </c>
      <c r="S299" s="135">
        <v>4.69083226</v>
      </c>
      <c r="T299" s="135">
        <v>4.69083226</v>
      </c>
      <c r="U299" s="135">
        <v>4.69083226</v>
      </c>
      <c r="V299" s="135">
        <v>4.69083226</v>
      </c>
      <c r="W299" s="135">
        <v>4.69083226</v>
      </c>
      <c r="X299" s="135">
        <v>4.69083226</v>
      </c>
      <c r="Y299" s="136">
        <v>4.69083226</v>
      </c>
    </row>
    <row r="300" spans="1:25" ht="26.25" outlineLevel="1" thickBot="1">
      <c r="A300" s="45" t="s">
        <v>138</v>
      </c>
      <c r="B300" s="134">
        <v>1006</v>
      </c>
      <c r="C300" s="135">
        <v>1006</v>
      </c>
      <c r="D300" s="135">
        <v>1006</v>
      </c>
      <c r="E300" s="135">
        <v>1006</v>
      </c>
      <c r="F300" s="135">
        <v>1006</v>
      </c>
      <c r="G300" s="135">
        <v>1006</v>
      </c>
      <c r="H300" s="135">
        <v>1006</v>
      </c>
      <c r="I300" s="135">
        <v>1006</v>
      </c>
      <c r="J300" s="135">
        <v>1006</v>
      </c>
      <c r="K300" s="135">
        <v>1006</v>
      </c>
      <c r="L300" s="135">
        <v>1006</v>
      </c>
      <c r="M300" s="135">
        <v>1006</v>
      </c>
      <c r="N300" s="135">
        <v>1006</v>
      </c>
      <c r="O300" s="135">
        <v>1006</v>
      </c>
      <c r="P300" s="135">
        <v>1006</v>
      </c>
      <c r="Q300" s="135">
        <v>1006</v>
      </c>
      <c r="R300" s="135">
        <v>1006</v>
      </c>
      <c r="S300" s="135">
        <v>1006</v>
      </c>
      <c r="T300" s="135">
        <v>1006</v>
      </c>
      <c r="U300" s="135">
        <v>1006</v>
      </c>
      <c r="V300" s="135">
        <v>1006</v>
      </c>
      <c r="W300" s="135">
        <v>1006</v>
      </c>
      <c r="X300" s="135">
        <v>1006</v>
      </c>
      <c r="Y300" s="136">
        <v>1006</v>
      </c>
    </row>
    <row r="301" spans="1:25" ht="19.5" customHeight="1" thickBot="1">
      <c r="A301" s="19">
        <v>13</v>
      </c>
      <c r="B301" s="131">
        <f>B302+B303+B304+B305+B306+B307</f>
        <v>4184.2480922800005</v>
      </c>
      <c r="C301" s="132">
        <f aca="true" t="shared" si="40" ref="C301:Y301">C302+C303+C304+C305+C306+C307</f>
        <v>4218.67255004</v>
      </c>
      <c r="D301" s="132">
        <f t="shared" si="40"/>
        <v>4254.58615847</v>
      </c>
      <c r="E301" s="132">
        <f t="shared" si="40"/>
        <v>4256.3087468</v>
      </c>
      <c r="F301" s="132">
        <f t="shared" si="40"/>
        <v>4275.81205801</v>
      </c>
      <c r="G301" s="132">
        <f t="shared" si="40"/>
        <v>4245.59398806</v>
      </c>
      <c r="H301" s="132">
        <f t="shared" si="40"/>
        <v>4207.35317004</v>
      </c>
      <c r="I301" s="132">
        <f t="shared" si="40"/>
        <v>4175.38090045</v>
      </c>
      <c r="J301" s="132">
        <f t="shared" si="40"/>
        <v>4167.03688387</v>
      </c>
      <c r="K301" s="132">
        <f t="shared" si="40"/>
        <v>4121.9175252000005</v>
      </c>
      <c r="L301" s="132">
        <f t="shared" si="40"/>
        <v>4131.6790728</v>
      </c>
      <c r="M301" s="132">
        <f t="shared" si="40"/>
        <v>4133.05880336</v>
      </c>
      <c r="N301" s="132">
        <f t="shared" si="40"/>
        <v>4153.51978754</v>
      </c>
      <c r="O301" s="132">
        <f t="shared" si="40"/>
        <v>4173.72702078</v>
      </c>
      <c r="P301" s="132">
        <f t="shared" si="40"/>
        <v>4171.50472551</v>
      </c>
      <c r="Q301" s="132">
        <f t="shared" si="40"/>
        <v>4170.61549037</v>
      </c>
      <c r="R301" s="132">
        <f t="shared" si="40"/>
        <v>4163.93537759</v>
      </c>
      <c r="S301" s="132">
        <f t="shared" si="40"/>
        <v>4162.7797302</v>
      </c>
      <c r="T301" s="132">
        <f t="shared" si="40"/>
        <v>4145.12576728</v>
      </c>
      <c r="U301" s="132">
        <f t="shared" si="40"/>
        <v>4116.26880814</v>
      </c>
      <c r="V301" s="132">
        <f t="shared" si="40"/>
        <v>4108.15165786</v>
      </c>
      <c r="W301" s="132">
        <f t="shared" si="40"/>
        <v>4104.03020009</v>
      </c>
      <c r="X301" s="132">
        <f t="shared" si="40"/>
        <v>4149.39366187</v>
      </c>
      <c r="Y301" s="133">
        <f t="shared" si="40"/>
        <v>4143.86520586</v>
      </c>
    </row>
    <row r="302" spans="1:25" ht="51.75" outlineLevel="2" thickBot="1">
      <c r="A302" s="9" t="s">
        <v>97</v>
      </c>
      <c r="B302" s="134">
        <v>1892.90726002</v>
      </c>
      <c r="C302" s="135">
        <v>1927.33171778</v>
      </c>
      <c r="D302" s="135">
        <v>1963.24532621</v>
      </c>
      <c r="E302" s="135">
        <v>1964.96791454</v>
      </c>
      <c r="F302" s="135">
        <v>1984.47122575</v>
      </c>
      <c r="G302" s="135">
        <v>1954.2531558</v>
      </c>
      <c r="H302" s="135">
        <v>1916.01233778</v>
      </c>
      <c r="I302" s="135">
        <v>1884.04006819</v>
      </c>
      <c r="J302" s="135">
        <v>1875.69605161</v>
      </c>
      <c r="K302" s="135">
        <v>1830.57669294</v>
      </c>
      <c r="L302" s="135">
        <v>1840.33824054</v>
      </c>
      <c r="M302" s="135">
        <v>1841.7179711</v>
      </c>
      <c r="N302" s="135">
        <v>1862.17895528</v>
      </c>
      <c r="O302" s="135">
        <v>1882.38618852</v>
      </c>
      <c r="P302" s="135">
        <v>1880.16389325</v>
      </c>
      <c r="Q302" s="135">
        <v>1879.27465811</v>
      </c>
      <c r="R302" s="135">
        <v>1872.59454533</v>
      </c>
      <c r="S302" s="135">
        <v>1871.43889794</v>
      </c>
      <c r="T302" s="135">
        <v>1853.78493502</v>
      </c>
      <c r="U302" s="135">
        <v>1824.92797588</v>
      </c>
      <c r="V302" s="135">
        <v>1816.8108256</v>
      </c>
      <c r="W302" s="135">
        <v>1812.68936783</v>
      </c>
      <c r="X302" s="135">
        <v>1858.05282961</v>
      </c>
      <c r="Y302" s="136">
        <v>1852.5243736</v>
      </c>
    </row>
    <row r="303" spans="1:25" ht="39" outlineLevel="2" thickBot="1">
      <c r="A303" s="9" t="s">
        <v>101</v>
      </c>
      <c r="B303" s="134">
        <v>31.24</v>
      </c>
      <c r="C303" s="135">
        <v>31.24</v>
      </c>
      <c r="D303" s="135">
        <v>31.24</v>
      </c>
      <c r="E303" s="135">
        <v>31.24</v>
      </c>
      <c r="F303" s="135">
        <v>31.24</v>
      </c>
      <c r="G303" s="135">
        <v>31.24</v>
      </c>
      <c r="H303" s="135">
        <v>31.24</v>
      </c>
      <c r="I303" s="135">
        <v>31.24</v>
      </c>
      <c r="J303" s="135">
        <v>31.24</v>
      </c>
      <c r="K303" s="135">
        <v>31.24</v>
      </c>
      <c r="L303" s="135">
        <v>31.24</v>
      </c>
      <c r="M303" s="135">
        <v>31.24</v>
      </c>
      <c r="N303" s="135">
        <v>31.24</v>
      </c>
      <c r="O303" s="135">
        <v>31.24</v>
      </c>
      <c r="P303" s="135">
        <v>31.24</v>
      </c>
      <c r="Q303" s="135">
        <v>31.24</v>
      </c>
      <c r="R303" s="135">
        <v>31.24</v>
      </c>
      <c r="S303" s="135">
        <v>31.24</v>
      </c>
      <c r="T303" s="135">
        <v>31.24</v>
      </c>
      <c r="U303" s="135">
        <v>31.24</v>
      </c>
      <c r="V303" s="135">
        <v>31.24</v>
      </c>
      <c r="W303" s="135">
        <v>31.24</v>
      </c>
      <c r="X303" s="135">
        <v>31.24</v>
      </c>
      <c r="Y303" s="136">
        <v>31.24</v>
      </c>
    </row>
    <row r="304" spans="1:25" ht="15" outlineLevel="2" thickBot="1">
      <c r="A304" s="9" t="s">
        <v>66</v>
      </c>
      <c r="B304" s="134">
        <v>573.29</v>
      </c>
      <c r="C304" s="135">
        <v>573.29</v>
      </c>
      <c r="D304" s="135">
        <v>573.29</v>
      </c>
      <c r="E304" s="135">
        <v>573.29</v>
      </c>
      <c r="F304" s="135">
        <v>573.29</v>
      </c>
      <c r="G304" s="135">
        <v>573.29</v>
      </c>
      <c r="H304" s="135">
        <v>573.29</v>
      </c>
      <c r="I304" s="135">
        <v>573.29</v>
      </c>
      <c r="J304" s="135">
        <v>573.29</v>
      </c>
      <c r="K304" s="135">
        <v>573.29</v>
      </c>
      <c r="L304" s="135">
        <v>573.29</v>
      </c>
      <c r="M304" s="135">
        <v>573.29</v>
      </c>
      <c r="N304" s="135">
        <v>573.29</v>
      </c>
      <c r="O304" s="135">
        <v>573.29</v>
      </c>
      <c r="P304" s="135">
        <v>573.29</v>
      </c>
      <c r="Q304" s="135">
        <v>573.29</v>
      </c>
      <c r="R304" s="135">
        <v>573.29</v>
      </c>
      <c r="S304" s="135">
        <v>573.29</v>
      </c>
      <c r="T304" s="135">
        <v>573.29</v>
      </c>
      <c r="U304" s="135">
        <v>573.29</v>
      </c>
      <c r="V304" s="135">
        <v>573.29</v>
      </c>
      <c r="W304" s="135">
        <v>573.29</v>
      </c>
      <c r="X304" s="135">
        <v>573.29</v>
      </c>
      <c r="Y304" s="136">
        <v>573.29</v>
      </c>
    </row>
    <row r="305" spans="1:25" ht="15" outlineLevel="2" thickBot="1">
      <c r="A305" s="9" t="s">
        <v>67</v>
      </c>
      <c r="B305" s="134">
        <v>676.12</v>
      </c>
      <c r="C305" s="135">
        <v>676.12</v>
      </c>
      <c r="D305" s="135">
        <v>676.12</v>
      </c>
      <c r="E305" s="135">
        <v>676.12</v>
      </c>
      <c r="F305" s="135">
        <v>676.12</v>
      </c>
      <c r="G305" s="135">
        <v>676.12</v>
      </c>
      <c r="H305" s="135">
        <v>676.12</v>
      </c>
      <c r="I305" s="135">
        <v>676.12</v>
      </c>
      <c r="J305" s="135">
        <v>676.12</v>
      </c>
      <c r="K305" s="135">
        <v>676.12</v>
      </c>
      <c r="L305" s="135">
        <v>676.12</v>
      </c>
      <c r="M305" s="135">
        <v>676.12</v>
      </c>
      <c r="N305" s="135">
        <v>676.12</v>
      </c>
      <c r="O305" s="135">
        <v>676.12</v>
      </c>
      <c r="P305" s="135">
        <v>676.12</v>
      </c>
      <c r="Q305" s="135">
        <v>676.12</v>
      </c>
      <c r="R305" s="135">
        <v>676.12</v>
      </c>
      <c r="S305" s="135">
        <v>676.12</v>
      </c>
      <c r="T305" s="135">
        <v>676.12</v>
      </c>
      <c r="U305" s="135">
        <v>676.12</v>
      </c>
      <c r="V305" s="135">
        <v>676.12</v>
      </c>
      <c r="W305" s="135">
        <v>676.12</v>
      </c>
      <c r="X305" s="135">
        <v>676.12</v>
      </c>
      <c r="Y305" s="136">
        <v>676.12</v>
      </c>
    </row>
    <row r="306" spans="1:25" ht="15" outlineLevel="2" thickBot="1">
      <c r="A306" s="9" t="s">
        <v>69</v>
      </c>
      <c r="B306" s="134">
        <v>4.69083226</v>
      </c>
      <c r="C306" s="135">
        <v>4.69083226</v>
      </c>
      <c r="D306" s="135">
        <v>4.69083226</v>
      </c>
      <c r="E306" s="135">
        <v>4.69083226</v>
      </c>
      <c r="F306" s="135">
        <v>4.69083226</v>
      </c>
      <c r="G306" s="135">
        <v>4.69083226</v>
      </c>
      <c r="H306" s="135">
        <v>4.69083226</v>
      </c>
      <c r="I306" s="135">
        <v>4.69083226</v>
      </c>
      <c r="J306" s="135">
        <v>4.69083226</v>
      </c>
      <c r="K306" s="135">
        <v>4.69083226</v>
      </c>
      <c r="L306" s="135">
        <v>4.69083226</v>
      </c>
      <c r="M306" s="135">
        <v>4.69083226</v>
      </c>
      <c r="N306" s="135">
        <v>4.69083226</v>
      </c>
      <c r="O306" s="135">
        <v>4.69083226</v>
      </c>
      <c r="P306" s="135">
        <v>4.69083226</v>
      </c>
      <c r="Q306" s="135">
        <v>4.69083226</v>
      </c>
      <c r="R306" s="135">
        <v>4.69083226</v>
      </c>
      <c r="S306" s="135">
        <v>4.69083226</v>
      </c>
      <c r="T306" s="135">
        <v>4.69083226</v>
      </c>
      <c r="U306" s="135">
        <v>4.69083226</v>
      </c>
      <c r="V306" s="135">
        <v>4.69083226</v>
      </c>
      <c r="W306" s="135">
        <v>4.69083226</v>
      </c>
      <c r="X306" s="135">
        <v>4.69083226</v>
      </c>
      <c r="Y306" s="136">
        <v>4.69083226</v>
      </c>
    </row>
    <row r="307" spans="1:25" ht="26.25" outlineLevel="1" thickBot="1">
      <c r="A307" s="45" t="s">
        <v>138</v>
      </c>
      <c r="B307" s="134">
        <v>1006</v>
      </c>
      <c r="C307" s="135">
        <v>1006</v>
      </c>
      <c r="D307" s="135">
        <v>1006</v>
      </c>
      <c r="E307" s="135">
        <v>1006</v>
      </c>
      <c r="F307" s="135">
        <v>1006</v>
      </c>
      <c r="G307" s="135">
        <v>1006</v>
      </c>
      <c r="H307" s="135">
        <v>1006</v>
      </c>
      <c r="I307" s="135">
        <v>1006</v>
      </c>
      <c r="J307" s="135">
        <v>1006</v>
      </c>
      <c r="K307" s="135">
        <v>1006</v>
      </c>
      <c r="L307" s="135">
        <v>1006</v>
      </c>
      <c r="M307" s="135">
        <v>1006</v>
      </c>
      <c r="N307" s="135">
        <v>1006</v>
      </c>
      <c r="O307" s="135">
        <v>1006</v>
      </c>
      <c r="P307" s="135">
        <v>1006</v>
      </c>
      <c r="Q307" s="135">
        <v>1006</v>
      </c>
      <c r="R307" s="135">
        <v>1006</v>
      </c>
      <c r="S307" s="135">
        <v>1006</v>
      </c>
      <c r="T307" s="135">
        <v>1006</v>
      </c>
      <c r="U307" s="135">
        <v>1006</v>
      </c>
      <c r="V307" s="135">
        <v>1006</v>
      </c>
      <c r="W307" s="135">
        <v>1006</v>
      </c>
      <c r="X307" s="135">
        <v>1006</v>
      </c>
      <c r="Y307" s="136">
        <v>1006</v>
      </c>
    </row>
    <row r="308" spans="1:25" ht="19.5" customHeight="1" thickBot="1">
      <c r="A308" s="19">
        <v>14</v>
      </c>
      <c r="B308" s="131">
        <f>B309+B310+B311+B312+B313+B314</f>
        <v>4229.31051491</v>
      </c>
      <c r="C308" s="132">
        <f aca="true" t="shared" si="41" ref="C308:Y308">C309+C310+C311+C312+C313+C314</f>
        <v>4292.55238924</v>
      </c>
      <c r="D308" s="132">
        <f t="shared" si="41"/>
        <v>4332.38600033</v>
      </c>
      <c r="E308" s="132">
        <f t="shared" si="41"/>
        <v>4338.97181328</v>
      </c>
      <c r="F308" s="132">
        <f t="shared" si="41"/>
        <v>4338.73605383</v>
      </c>
      <c r="G308" s="132">
        <f t="shared" si="41"/>
        <v>4327.1045476300005</v>
      </c>
      <c r="H308" s="132">
        <f t="shared" si="41"/>
        <v>4259.96044721</v>
      </c>
      <c r="I308" s="132">
        <f t="shared" si="41"/>
        <v>4186.87213294</v>
      </c>
      <c r="J308" s="132">
        <f t="shared" si="41"/>
        <v>4192.28311979</v>
      </c>
      <c r="K308" s="132">
        <f t="shared" si="41"/>
        <v>4146.9497809</v>
      </c>
      <c r="L308" s="132">
        <f t="shared" si="41"/>
        <v>4131.09976345</v>
      </c>
      <c r="M308" s="132">
        <f t="shared" si="41"/>
        <v>4108.38179264</v>
      </c>
      <c r="N308" s="132">
        <f t="shared" si="41"/>
        <v>4147.77885581</v>
      </c>
      <c r="O308" s="132">
        <f t="shared" si="41"/>
        <v>4176.56767339</v>
      </c>
      <c r="P308" s="132">
        <f t="shared" si="41"/>
        <v>4179.99799054</v>
      </c>
      <c r="Q308" s="132">
        <f t="shared" si="41"/>
        <v>4184.03589052</v>
      </c>
      <c r="R308" s="132">
        <f t="shared" si="41"/>
        <v>4172.72478826</v>
      </c>
      <c r="S308" s="132">
        <f t="shared" si="41"/>
        <v>4149.01969848</v>
      </c>
      <c r="T308" s="132">
        <f t="shared" si="41"/>
        <v>4134.57904038</v>
      </c>
      <c r="U308" s="132">
        <f t="shared" si="41"/>
        <v>4104.14772814</v>
      </c>
      <c r="V308" s="132">
        <f t="shared" si="41"/>
        <v>4124.03802308</v>
      </c>
      <c r="W308" s="132">
        <f t="shared" si="41"/>
        <v>4141.00814681</v>
      </c>
      <c r="X308" s="132">
        <f t="shared" si="41"/>
        <v>4180.57145335</v>
      </c>
      <c r="Y308" s="133">
        <f t="shared" si="41"/>
        <v>4188.564941250001</v>
      </c>
    </row>
    <row r="309" spans="1:25" ht="51.75" outlineLevel="2" thickBot="1">
      <c r="A309" s="9" t="s">
        <v>97</v>
      </c>
      <c r="B309" s="134">
        <v>1937.96968265</v>
      </c>
      <c r="C309" s="135">
        <v>2001.21155698</v>
      </c>
      <c r="D309" s="135">
        <v>2041.04516807</v>
      </c>
      <c r="E309" s="135">
        <v>2047.63098102</v>
      </c>
      <c r="F309" s="135">
        <v>2047.39522157</v>
      </c>
      <c r="G309" s="135">
        <v>2035.76371537</v>
      </c>
      <c r="H309" s="135">
        <v>1968.61961495</v>
      </c>
      <c r="I309" s="135">
        <v>1895.53130068</v>
      </c>
      <c r="J309" s="135">
        <v>1900.94228753</v>
      </c>
      <c r="K309" s="135">
        <v>1855.60894864</v>
      </c>
      <c r="L309" s="135">
        <v>1839.75893119</v>
      </c>
      <c r="M309" s="135">
        <v>1817.04096038</v>
      </c>
      <c r="N309" s="135">
        <v>1856.43802355</v>
      </c>
      <c r="O309" s="135">
        <v>1885.22684113</v>
      </c>
      <c r="P309" s="135">
        <v>1888.65715828</v>
      </c>
      <c r="Q309" s="135">
        <v>1892.69505826</v>
      </c>
      <c r="R309" s="135">
        <v>1881.383956</v>
      </c>
      <c r="S309" s="135">
        <v>1857.67886622</v>
      </c>
      <c r="T309" s="135">
        <v>1843.23820812</v>
      </c>
      <c r="U309" s="135">
        <v>1812.80689588</v>
      </c>
      <c r="V309" s="135">
        <v>1832.69719082</v>
      </c>
      <c r="W309" s="135">
        <v>1849.66731455</v>
      </c>
      <c r="X309" s="135">
        <v>1889.23062109</v>
      </c>
      <c r="Y309" s="136">
        <v>1897.22410899</v>
      </c>
    </row>
    <row r="310" spans="1:25" ht="39" outlineLevel="2" thickBot="1">
      <c r="A310" s="9" t="s">
        <v>101</v>
      </c>
      <c r="B310" s="134">
        <v>31.24</v>
      </c>
      <c r="C310" s="135">
        <v>31.24</v>
      </c>
      <c r="D310" s="135">
        <v>31.24</v>
      </c>
      <c r="E310" s="135">
        <v>31.24</v>
      </c>
      <c r="F310" s="135">
        <v>31.24</v>
      </c>
      <c r="G310" s="135">
        <v>31.24</v>
      </c>
      <c r="H310" s="135">
        <v>31.24</v>
      </c>
      <c r="I310" s="135">
        <v>31.24</v>
      </c>
      <c r="J310" s="135">
        <v>31.24</v>
      </c>
      <c r="K310" s="135">
        <v>31.24</v>
      </c>
      <c r="L310" s="135">
        <v>31.24</v>
      </c>
      <c r="M310" s="135">
        <v>31.24</v>
      </c>
      <c r="N310" s="135">
        <v>31.24</v>
      </c>
      <c r="O310" s="135">
        <v>31.24</v>
      </c>
      <c r="P310" s="135">
        <v>31.24</v>
      </c>
      <c r="Q310" s="135">
        <v>31.24</v>
      </c>
      <c r="R310" s="135">
        <v>31.24</v>
      </c>
      <c r="S310" s="135">
        <v>31.24</v>
      </c>
      <c r="T310" s="135">
        <v>31.24</v>
      </c>
      <c r="U310" s="135">
        <v>31.24</v>
      </c>
      <c r="V310" s="135">
        <v>31.24</v>
      </c>
      <c r="W310" s="135">
        <v>31.24</v>
      </c>
      <c r="X310" s="135">
        <v>31.24</v>
      </c>
      <c r="Y310" s="136">
        <v>31.24</v>
      </c>
    </row>
    <row r="311" spans="1:25" ht="15" outlineLevel="2" thickBot="1">
      <c r="A311" s="9" t="s">
        <v>66</v>
      </c>
      <c r="B311" s="134">
        <v>573.29</v>
      </c>
      <c r="C311" s="135">
        <v>573.29</v>
      </c>
      <c r="D311" s="135">
        <v>573.29</v>
      </c>
      <c r="E311" s="135">
        <v>573.29</v>
      </c>
      <c r="F311" s="135">
        <v>573.29</v>
      </c>
      <c r="G311" s="135">
        <v>573.29</v>
      </c>
      <c r="H311" s="135">
        <v>573.29</v>
      </c>
      <c r="I311" s="135">
        <v>573.29</v>
      </c>
      <c r="J311" s="135">
        <v>573.29</v>
      </c>
      <c r="K311" s="135">
        <v>573.29</v>
      </c>
      <c r="L311" s="135">
        <v>573.29</v>
      </c>
      <c r="M311" s="135">
        <v>573.29</v>
      </c>
      <c r="N311" s="135">
        <v>573.29</v>
      </c>
      <c r="O311" s="135">
        <v>573.29</v>
      </c>
      <c r="P311" s="135">
        <v>573.29</v>
      </c>
      <c r="Q311" s="135">
        <v>573.29</v>
      </c>
      <c r="R311" s="135">
        <v>573.29</v>
      </c>
      <c r="S311" s="135">
        <v>573.29</v>
      </c>
      <c r="T311" s="135">
        <v>573.29</v>
      </c>
      <c r="U311" s="135">
        <v>573.29</v>
      </c>
      <c r="V311" s="135">
        <v>573.29</v>
      </c>
      <c r="W311" s="135">
        <v>573.29</v>
      </c>
      <c r="X311" s="135">
        <v>573.29</v>
      </c>
      <c r="Y311" s="136">
        <v>573.29</v>
      </c>
    </row>
    <row r="312" spans="1:25" ht="15" outlineLevel="2" thickBot="1">
      <c r="A312" s="9" t="s">
        <v>67</v>
      </c>
      <c r="B312" s="134">
        <v>676.12</v>
      </c>
      <c r="C312" s="135">
        <v>676.12</v>
      </c>
      <c r="D312" s="135">
        <v>676.12</v>
      </c>
      <c r="E312" s="135">
        <v>676.12</v>
      </c>
      <c r="F312" s="135">
        <v>676.12</v>
      </c>
      <c r="G312" s="135">
        <v>676.12</v>
      </c>
      <c r="H312" s="135">
        <v>676.12</v>
      </c>
      <c r="I312" s="135">
        <v>676.12</v>
      </c>
      <c r="J312" s="135">
        <v>676.12</v>
      </c>
      <c r="K312" s="135">
        <v>676.12</v>
      </c>
      <c r="L312" s="135">
        <v>676.12</v>
      </c>
      <c r="M312" s="135">
        <v>676.12</v>
      </c>
      <c r="N312" s="135">
        <v>676.12</v>
      </c>
      <c r="O312" s="135">
        <v>676.12</v>
      </c>
      <c r="P312" s="135">
        <v>676.12</v>
      </c>
      <c r="Q312" s="135">
        <v>676.12</v>
      </c>
      <c r="R312" s="135">
        <v>676.12</v>
      </c>
      <c r="S312" s="135">
        <v>676.12</v>
      </c>
      <c r="T312" s="135">
        <v>676.12</v>
      </c>
      <c r="U312" s="135">
        <v>676.12</v>
      </c>
      <c r="V312" s="135">
        <v>676.12</v>
      </c>
      <c r="W312" s="135">
        <v>676.12</v>
      </c>
      <c r="X312" s="135">
        <v>676.12</v>
      </c>
      <c r="Y312" s="136">
        <v>676.12</v>
      </c>
    </row>
    <row r="313" spans="1:25" ht="15" outlineLevel="2" thickBot="1">
      <c r="A313" s="9" t="s">
        <v>69</v>
      </c>
      <c r="B313" s="134">
        <v>4.69083226</v>
      </c>
      <c r="C313" s="135">
        <v>4.69083226</v>
      </c>
      <c r="D313" s="135">
        <v>4.69083226</v>
      </c>
      <c r="E313" s="135">
        <v>4.69083226</v>
      </c>
      <c r="F313" s="135">
        <v>4.69083226</v>
      </c>
      <c r="G313" s="135">
        <v>4.69083226</v>
      </c>
      <c r="H313" s="135">
        <v>4.69083226</v>
      </c>
      <c r="I313" s="135">
        <v>4.69083226</v>
      </c>
      <c r="J313" s="135">
        <v>4.69083226</v>
      </c>
      <c r="K313" s="135">
        <v>4.69083226</v>
      </c>
      <c r="L313" s="135">
        <v>4.69083226</v>
      </c>
      <c r="M313" s="135">
        <v>4.69083226</v>
      </c>
      <c r="N313" s="135">
        <v>4.69083226</v>
      </c>
      <c r="O313" s="135">
        <v>4.69083226</v>
      </c>
      <c r="P313" s="135">
        <v>4.69083226</v>
      </c>
      <c r="Q313" s="135">
        <v>4.69083226</v>
      </c>
      <c r="R313" s="135">
        <v>4.69083226</v>
      </c>
      <c r="S313" s="135">
        <v>4.69083226</v>
      </c>
      <c r="T313" s="135">
        <v>4.69083226</v>
      </c>
      <c r="U313" s="135">
        <v>4.69083226</v>
      </c>
      <c r="V313" s="135">
        <v>4.69083226</v>
      </c>
      <c r="W313" s="135">
        <v>4.69083226</v>
      </c>
      <c r="X313" s="135">
        <v>4.69083226</v>
      </c>
      <c r="Y313" s="136">
        <v>4.69083226</v>
      </c>
    </row>
    <row r="314" spans="1:25" ht="26.25" outlineLevel="1" thickBot="1">
      <c r="A314" s="45" t="s">
        <v>138</v>
      </c>
      <c r="B314" s="134">
        <v>1006</v>
      </c>
      <c r="C314" s="135">
        <v>1006</v>
      </c>
      <c r="D314" s="135">
        <v>1006</v>
      </c>
      <c r="E314" s="135">
        <v>1006</v>
      </c>
      <c r="F314" s="135">
        <v>1006</v>
      </c>
      <c r="G314" s="135">
        <v>1006</v>
      </c>
      <c r="H314" s="135">
        <v>1006</v>
      </c>
      <c r="I314" s="135">
        <v>1006</v>
      </c>
      <c r="J314" s="135">
        <v>1006</v>
      </c>
      <c r="K314" s="135">
        <v>1006</v>
      </c>
      <c r="L314" s="135">
        <v>1006</v>
      </c>
      <c r="M314" s="135">
        <v>1006</v>
      </c>
      <c r="N314" s="135">
        <v>1006</v>
      </c>
      <c r="O314" s="135">
        <v>1006</v>
      </c>
      <c r="P314" s="135">
        <v>1006</v>
      </c>
      <c r="Q314" s="135">
        <v>1006</v>
      </c>
      <c r="R314" s="135">
        <v>1006</v>
      </c>
      <c r="S314" s="135">
        <v>1006</v>
      </c>
      <c r="T314" s="135">
        <v>1006</v>
      </c>
      <c r="U314" s="135">
        <v>1006</v>
      </c>
      <c r="V314" s="135">
        <v>1006</v>
      </c>
      <c r="W314" s="135">
        <v>1006</v>
      </c>
      <c r="X314" s="135">
        <v>1006</v>
      </c>
      <c r="Y314" s="136">
        <v>1006</v>
      </c>
    </row>
    <row r="315" spans="1:25" ht="19.5" customHeight="1" thickBot="1">
      <c r="A315" s="19">
        <v>15</v>
      </c>
      <c r="B315" s="131">
        <f>B316+B317+B318+B319+B320+B321</f>
        <v>4219.94478293</v>
      </c>
      <c r="C315" s="132">
        <f aca="true" t="shared" si="42" ref="C315:Y315">C316+C317+C318+C319+C320+C321</f>
        <v>4279.508269</v>
      </c>
      <c r="D315" s="132">
        <f t="shared" si="42"/>
        <v>4312.97961133</v>
      </c>
      <c r="E315" s="132">
        <f t="shared" si="42"/>
        <v>4323.144026919999</v>
      </c>
      <c r="F315" s="132">
        <f t="shared" si="42"/>
        <v>4323.92441754</v>
      </c>
      <c r="G315" s="132">
        <f t="shared" si="42"/>
        <v>4309.406778529999</v>
      </c>
      <c r="H315" s="132">
        <f t="shared" si="42"/>
        <v>4235.3052853</v>
      </c>
      <c r="I315" s="132">
        <f t="shared" si="42"/>
        <v>4163.70710759</v>
      </c>
      <c r="J315" s="132">
        <f t="shared" si="42"/>
        <v>4162.17695155</v>
      </c>
      <c r="K315" s="132">
        <f t="shared" si="42"/>
        <v>4119.09083356</v>
      </c>
      <c r="L315" s="132">
        <f t="shared" si="42"/>
        <v>4108.02960769</v>
      </c>
      <c r="M315" s="132">
        <f t="shared" si="42"/>
        <v>4119.11484093</v>
      </c>
      <c r="N315" s="132">
        <f t="shared" si="42"/>
        <v>4152.8340752799995</v>
      </c>
      <c r="O315" s="132">
        <f t="shared" si="42"/>
        <v>4162.82120485</v>
      </c>
      <c r="P315" s="132">
        <f t="shared" si="42"/>
        <v>4169.48876534</v>
      </c>
      <c r="Q315" s="132">
        <f t="shared" si="42"/>
        <v>4183.66484215</v>
      </c>
      <c r="R315" s="132">
        <f t="shared" si="42"/>
        <v>4180.23127052</v>
      </c>
      <c r="S315" s="132">
        <f t="shared" si="42"/>
        <v>4161.4378163500005</v>
      </c>
      <c r="T315" s="132">
        <f t="shared" si="42"/>
        <v>4134.60207774</v>
      </c>
      <c r="U315" s="132">
        <f t="shared" si="42"/>
        <v>4098.47567521</v>
      </c>
      <c r="V315" s="132">
        <f t="shared" si="42"/>
        <v>4097.8393646</v>
      </c>
      <c r="W315" s="132">
        <f t="shared" si="42"/>
        <v>4113.00983037</v>
      </c>
      <c r="X315" s="132">
        <f t="shared" si="42"/>
        <v>4150.85832973</v>
      </c>
      <c r="Y315" s="133">
        <f t="shared" si="42"/>
        <v>4170.6425229</v>
      </c>
    </row>
    <row r="316" spans="1:25" ht="51.75" outlineLevel="2" thickBot="1">
      <c r="A316" s="9" t="s">
        <v>97</v>
      </c>
      <c r="B316" s="134">
        <v>1928.60395067</v>
      </c>
      <c r="C316" s="135">
        <v>1988.16743674</v>
      </c>
      <c r="D316" s="135">
        <v>2021.63877907</v>
      </c>
      <c r="E316" s="135">
        <v>2031.80319466</v>
      </c>
      <c r="F316" s="135">
        <v>2032.58358528</v>
      </c>
      <c r="G316" s="135">
        <v>2018.06594627</v>
      </c>
      <c r="H316" s="135">
        <v>1943.96445304</v>
      </c>
      <c r="I316" s="135">
        <v>1872.36627533</v>
      </c>
      <c r="J316" s="135">
        <v>1870.83611929</v>
      </c>
      <c r="K316" s="135">
        <v>1827.7500013</v>
      </c>
      <c r="L316" s="135">
        <v>1816.68877543</v>
      </c>
      <c r="M316" s="135">
        <v>1827.77400867</v>
      </c>
      <c r="N316" s="135">
        <v>1861.49324302</v>
      </c>
      <c r="O316" s="135">
        <v>1871.48037259</v>
      </c>
      <c r="P316" s="135">
        <v>1878.14793308</v>
      </c>
      <c r="Q316" s="135">
        <v>1892.32400989</v>
      </c>
      <c r="R316" s="135">
        <v>1888.89043826</v>
      </c>
      <c r="S316" s="135">
        <v>1870.09698409</v>
      </c>
      <c r="T316" s="135">
        <v>1843.26124548</v>
      </c>
      <c r="U316" s="135">
        <v>1807.13484295</v>
      </c>
      <c r="V316" s="135">
        <v>1806.49853234</v>
      </c>
      <c r="W316" s="135">
        <v>1821.66899811</v>
      </c>
      <c r="X316" s="135">
        <v>1859.51749747</v>
      </c>
      <c r="Y316" s="136">
        <v>1879.30169064</v>
      </c>
    </row>
    <row r="317" spans="1:25" ht="39" outlineLevel="2" thickBot="1">
      <c r="A317" s="9" t="s">
        <v>101</v>
      </c>
      <c r="B317" s="134">
        <v>31.24</v>
      </c>
      <c r="C317" s="135">
        <v>31.24</v>
      </c>
      <c r="D317" s="135">
        <v>31.24</v>
      </c>
      <c r="E317" s="135">
        <v>31.24</v>
      </c>
      <c r="F317" s="135">
        <v>31.24</v>
      </c>
      <c r="G317" s="135">
        <v>31.24</v>
      </c>
      <c r="H317" s="135">
        <v>31.24</v>
      </c>
      <c r="I317" s="135">
        <v>31.24</v>
      </c>
      <c r="J317" s="135">
        <v>31.24</v>
      </c>
      <c r="K317" s="135">
        <v>31.24</v>
      </c>
      <c r="L317" s="135">
        <v>31.24</v>
      </c>
      <c r="M317" s="135">
        <v>31.24</v>
      </c>
      <c r="N317" s="135">
        <v>31.24</v>
      </c>
      <c r="O317" s="135">
        <v>31.24</v>
      </c>
      <c r="P317" s="135">
        <v>31.24</v>
      </c>
      <c r="Q317" s="135">
        <v>31.24</v>
      </c>
      <c r="R317" s="135">
        <v>31.24</v>
      </c>
      <c r="S317" s="135">
        <v>31.24</v>
      </c>
      <c r="T317" s="135">
        <v>31.24</v>
      </c>
      <c r="U317" s="135">
        <v>31.24</v>
      </c>
      <c r="V317" s="135">
        <v>31.24</v>
      </c>
      <c r="W317" s="135">
        <v>31.24</v>
      </c>
      <c r="X317" s="135">
        <v>31.24</v>
      </c>
      <c r="Y317" s="136">
        <v>31.24</v>
      </c>
    </row>
    <row r="318" spans="1:25" ht="15" outlineLevel="2" thickBot="1">
      <c r="A318" s="9" t="s">
        <v>66</v>
      </c>
      <c r="B318" s="134">
        <v>573.29</v>
      </c>
      <c r="C318" s="135">
        <v>573.29</v>
      </c>
      <c r="D318" s="135">
        <v>573.29</v>
      </c>
      <c r="E318" s="135">
        <v>573.29</v>
      </c>
      <c r="F318" s="135">
        <v>573.29</v>
      </c>
      <c r="G318" s="135">
        <v>573.29</v>
      </c>
      <c r="H318" s="135">
        <v>573.29</v>
      </c>
      <c r="I318" s="135">
        <v>573.29</v>
      </c>
      <c r="J318" s="135">
        <v>573.29</v>
      </c>
      <c r="K318" s="135">
        <v>573.29</v>
      </c>
      <c r="L318" s="135">
        <v>573.29</v>
      </c>
      <c r="M318" s="135">
        <v>573.29</v>
      </c>
      <c r="N318" s="135">
        <v>573.29</v>
      </c>
      <c r="O318" s="135">
        <v>573.29</v>
      </c>
      <c r="P318" s="135">
        <v>573.29</v>
      </c>
      <c r="Q318" s="135">
        <v>573.29</v>
      </c>
      <c r="R318" s="135">
        <v>573.29</v>
      </c>
      <c r="S318" s="135">
        <v>573.29</v>
      </c>
      <c r="T318" s="135">
        <v>573.29</v>
      </c>
      <c r="U318" s="135">
        <v>573.29</v>
      </c>
      <c r="V318" s="135">
        <v>573.29</v>
      </c>
      <c r="W318" s="135">
        <v>573.29</v>
      </c>
      <c r="X318" s="135">
        <v>573.29</v>
      </c>
      <c r="Y318" s="136">
        <v>573.29</v>
      </c>
    </row>
    <row r="319" spans="1:25" ht="15" outlineLevel="2" thickBot="1">
      <c r="A319" s="9" t="s">
        <v>67</v>
      </c>
      <c r="B319" s="134">
        <v>676.12</v>
      </c>
      <c r="C319" s="135">
        <v>676.12</v>
      </c>
      <c r="D319" s="135">
        <v>676.12</v>
      </c>
      <c r="E319" s="135">
        <v>676.12</v>
      </c>
      <c r="F319" s="135">
        <v>676.12</v>
      </c>
      <c r="G319" s="135">
        <v>676.12</v>
      </c>
      <c r="H319" s="135">
        <v>676.12</v>
      </c>
      <c r="I319" s="135">
        <v>676.12</v>
      </c>
      <c r="J319" s="135">
        <v>676.12</v>
      </c>
      <c r="K319" s="135">
        <v>676.12</v>
      </c>
      <c r="L319" s="135">
        <v>676.12</v>
      </c>
      <c r="M319" s="135">
        <v>676.12</v>
      </c>
      <c r="N319" s="135">
        <v>676.12</v>
      </c>
      <c r="O319" s="135">
        <v>676.12</v>
      </c>
      <c r="P319" s="135">
        <v>676.12</v>
      </c>
      <c r="Q319" s="135">
        <v>676.12</v>
      </c>
      <c r="R319" s="135">
        <v>676.12</v>
      </c>
      <c r="S319" s="135">
        <v>676.12</v>
      </c>
      <c r="T319" s="135">
        <v>676.12</v>
      </c>
      <c r="U319" s="135">
        <v>676.12</v>
      </c>
      <c r="V319" s="135">
        <v>676.12</v>
      </c>
      <c r="W319" s="135">
        <v>676.12</v>
      </c>
      <c r="X319" s="135">
        <v>676.12</v>
      </c>
      <c r="Y319" s="136">
        <v>676.12</v>
      </c>
    </row>
    <row r="320" spans="1:25" ht="15" outlineLevel="2" thickBot="1">
      <c r="A320" s="9" t="s">
        <v>69</v>
      </c>
      <c r="B320" s="134">
        <v>4.69083226</v>
      </c>
      <c r="C320" s="135">
        <v>4.69083226</v>
      </c>
      <c r="D320" s="135">
        <v>4.69083226</v>
      </c>
      <c r="E320" s="135">
        <v>4.69083226</v>
      </c>
      <c r="F320" s="135">
        <v>4.69083226</v>
      </c>
      <c r="G320" s="135">
        <v>4.69083226</v>
      </c>
      <c r="H320" s="135">
        <v>4.69083226</v>
      </c>
      <c r="I320" s="135">
        <v>4.69083226</v>
      </c>
      <c r="J320" s="135">
        <v>4.69083226</v>
      </c>
      <c r="K320" s="135">
        <v>4.69083226</v>
      </c>
      <c r="L320" s="135">
        <v>4.69083226</v>
      </c>
      <c r="M320" s="135">
        <v>4.69083226</v>
      </c>
      <c r="N320" s="135">
        <v>4.69083226</v>
      </c>
      <c r="O320" s="135">
        <v>4.69083226</v>
      </c>
      <c r="P320" s="135">
        <v>4.69083226</v>
      </c>
      <c r="Q320" s="135">
        <v>4.69083226</v>
      </c>
      <c r="R320" s="135">
        <v>4.69083226</v>
      </c>
      <c r="S320" s="135">
        <v>4.69083226</v>
      </c>
      <c r="T320" s="135">
        <v>4.69083226</v>
      </c>
      <c r="U320" s="135">
        <v>4.69083226</v>
      </c>
      <c r="V320" s="135">
        <v>4.69083226</v>
      </c>
      <c r="W320" s="135">
        <v>4.69083226</v>
      </c>
      <c r="X320" s="135">
        <v>4.69083226</v>
      </c>
      <c r="Y320" s="136">
        <v>4.69083226</v>
      </c>
    </row>
    <row r="321" spans="1:25" ht="26.25" outlineLevel="1" thickBot="1">
      <c r="A321" s="45" t="s">
        <v>138</v>
      </c>
      <c r="B321" s="134">
        <v>1006</v>
      </c>
      <c r="C321" s="135">
        <v>1006</v>
      </c>
      <c r="D321" s="135">
        <v>1006</v>
      </c>
      <c r="E321" s="135">
        <v>1006</v>
      </c>
      <c r="F321" s="135">
        <v>1006</v>
      </c>
      <c r="G321" s="135">
        <v>1006</v>
      </c>
      <c r="H321" s="135">
        <v>1006</v>
      </c>
      <c r="I321" s="135">
        <v>1006</v>
      </c>
      <c r="J321" s="135">
        <v>1006</v>
      </c>
      <c r="K321" s="135">
        <v>1006</v>
      </c>
      <c r="L321" s="135">
        <v>1006</v>
      </c>
      <c r="M321" s="135">
        <v>1006</v>
      </c>
      <c r="N321" s="135">
        <v>1006</v>
      </c>
      <c r="O321" s="135">
        <v>1006</v>
      </c>
      <c r="P321" s="135">
        <v>1006</v>
      </c>
      <c r="Q321" s="135">
        <v>1006</v>
      </c>
      <c r="R321" s="135">
        <v>1006</v>
      </c>
      <c r="S321" s="135">
        <v>1006</v>
      </c>
      <c r="T321" s="135">
        <v>1006</v>
      </c>
      <c r="U321" s="135">
        <v>1006</v>
      </c>
      <c r="V321" s="135">
        <v>1006</v>
      </c>
      <c r="W321" s="135">
        <v>1006</v>
      </c>
      <c r="X321" s="135">
        <v>1006</v>
      </c>
      <c r="Y321" s="136">
        <v>1006</v>
      </c>
    </row>
    <row r="322" spans="1:25" ht="19.5" customHeight="1" thickBot="1">
      <c r="A322" s="19">
        <v>16</v>
      </c>
      <c r="B322" s="131">
        <f>B323+B324+B325+B326+B327+B328</f>
        <v>4176.26567228</v>
      </c>
      <c r="C322" s="132">
        <f aca="true" t="shared" si="43" ref="C322:Y322">C323+C324+C325+C326+C327+C328</f>
        <v>4240.01590709</v>
      </c>
      <c r="D322" s="132">
        <f t="shared" si="43"/>
        <v>4262.79745007</v>
      </c>
      <c r="E322" s="132">
        <f t="shared" si="43"/>
        <v>4279.61215799</v>
      </c>
      <c r="F322" s="132">
        <f t="shared" si="43"/>
        <v>4282.69774057</v>
      </c>
      <c r="G322" s="132">
        <f t="shared" si="43"/>
        <v>4263.59051062</v>
      </c>
      <c r="H322" s="132">
        <f t="shared" si="43"/>
        <v>4189.86666109</v>
      </c>
      <c r="I322" s="132">
        <f t="shared" si="43"/>
        <v>4160.24752443</v>
      </c>
      <c r="J322" s="132">
        <f t="shared" si="43"/>
        <v>4159.64062488</v>
      </c>
      <c r="K322" s="132">
        <f t="shared" si="43"/>
        <v>4147.13257705</v>
      </c>
      <c r="L322" s="132">
        <f t="shared" si="43"/>
        <v>4175.67113038</v>
      </c>
      <c r="M322" s="132">
        <f t="shared" si="43"/>
        <v>4204.5628283099995</v>
      </c>
      <c r="N322" s="132">
        <f t="shared" si="43"/>
        <v>4238.77213386</v>
      </c>
      <c r="O322" s="132">
        <f t="shared" si="43"/>
        <v>4247.28469314</v>
      </c>
      <c r="P322" s="132">
        <f t="shared" si="43"/>
        <v>4258.99695145</v>
      </c>
      <c r="Q322" s="132">
        <f t="shared" si="43"/>
        <v>4257.7528188</v>
      </c>
      <c r="R322" s="132">
        <f t="shared" si="43"/>
        <v>4271.58224651</v>
      </c>
      <c r="S322" s="132">
        <f t="shared" si="43"/>
        <v>4253.531339990001</v>
      </c>
      <c r="T322" s="132">
        <f t="shared" si="43"/>
        <v>4192.9958414</v>
      </c>
      <c r="U322" s="132">
        <f t="shared" si="43"/>
        <v>4151.49627186</v>
      </c>
      <c r="V322" s="132">
        <f t="shared" si="43"/>
        <v>4141.01455821</v>
      </c>
      <c r="W322" s="132">
        <f t="shared" si="43"/>
        <v>4161.80710895</v>
      </c>
      <c r="X322" s="132">
        <f t="shared" si="43"/>
        <v>4143.59487439</v>
      </c>
      <c r="Y322" s="133">
        <f t="shared" si="43"/>
        <v>4168.72672191</v>
      </c>
    </row>
    <row r="323" spans="1:25" ht="51.75" outlineLevel="2" thickBot="1">
      <c r="A323" s="9" t="s">
        <v>97</v>
      </c>
      <c r="B323" s="134">
        <v>1884.92484002</v>
      </c>
      <c r="C323" s="135">
        <v>1948.67507483</v>
      </c>
      <c r="D323" s="135">
        <v>1971.45661781</v>
      </c>
      <c r="E323" s="135">
        <v>1988.27132573</v>
      </c>
      <c r="F323" s="135">
        <v>1991.35690831</v>
      </c>
      <c r="G323" s="135">
        <v>1972.24967836</v>
      </c>
      <c r="H323" s="135">
        <v>1898.52582883</v>
      </c>
      <c r="I323" s="135">
        <v>1868.90669217</v>
      </c>
      <c r="J323" s="135">
        <v>1868.29979262</v>
      </c>
      <c r="K323" s="135">
        <v>1855.79174479</v>
      </c>
      <c r="L323" s="135">
        <v>1884.33029812</v>
      </c>
      <c r="M323" s="135">
        <v>1913.22199605</v>
      </c>
      <c r="N323" s="135">
        <v>1947.4313016</v>
      </c>
      <c r="O323" s="135">
        <v>1955.94386088</v>
      </c>
      <c r="P323" s="135">
        <v>1967.65611919</v>
      </c>
      <c r="Q323" s="135">
        <v>1966.41198654</v>
      </c>
      <c r="R323" s="135">
        <v>1980.24141425</v>
      </c>
      <c r="S323" s="135">
        <v>1962.19050773</v>
      </c>
      <c r="T323" s="135">
        <v>1901.65500914</v>
      </c>
      <c r="U323" s="135">
        <v>1860.1554396</v>
      </c>
      <c r="V323" s="135">
        <v>1849.67372595</v>
      </c>
      <c r="W323" s="135">
        <v>1870.46627669</v>
      </c>
      <c r="X323" s="135">
        <v>1852.25404213</v>
      </c>
      <c r="Y323" s="136">
        <v>1877.38588965</v>
      </c>
    </row>
    <row r="324" spans="1:25" ht="39" outlineLevel="2" thickBot="1">
      <c r="A324" s="9" t="s">
        <v>101</v>
      </c>
      <c r="B324" s="134">
        <v>31.24</v>
      </c>
      <c r="C324" s="135">
        <v>31.24</v>
      </c>
      <c r="D324" s="135">
        <v>31.24</v>
      </c>
      <c r="E324" s="135">
        <v>31.24</v>
      </c>
      <c r="F324" s="135">
        <v>31.24</v>
      </c>
      <c r="G324" s="135">
        <v>31.24</v>
      </c>
      <c r="H324" s="135">
        <v>31.24</v>
      </c>
      <c r="I324" s="135">
        <v>31.24</v>
      </c>
      <c r="J324" s="135">
        <v>31.24</v>
      </c>
      <c r="K324" s="135">
        <v>31.24</v>
      </c>
      <c r="L324" s="135">
        <v>31.24</v>
      </c>
      <c r="M324" s="135">
        <v>31.24</v>
      </c>
      <c r="N324" s="135">
        <v>31.24</v>
      </c>
      <c r="O324" s="135">
        <v>31.24</v>
      </c>
      <c r="P324" s="135">
        <v>31.24</v>
      </c>
      <c r="Q324" s="135">
        <v>31.24</v>
      </c>
      <c r="R324" s="135">
        <v>31.24</v>
      </c>
      <c r="S324" s="135">
        <v>31.24</v>
      </c>
      <c r="T324" s="135">
        <v>31.24</v>
      </c>
      <c r="U324" s="135">
        <v>31.24</v>
      </c>
      <c r="V324" s="135">
        <v>31.24</v>
      </c>
      <c r="W324" s="135">
        <v>31.24</v>
      </c>
      <c r="X324" s="135">
        <v>31.24</v>
      </c>
      <c r="Y324" s="136">
        <v>31.24</v>
      </c>
    </row>
    <row r="325" spans="1:25" ht="15" outlineLevel="2" thickBot="1">
      <c r="A325" s="9" t="s">
        <v>66</v>
      </c>
      <c r="B325" s="134">
        <v>573.29</v>
      </c>
      <c r="C325" s="135">
        <v>573.29</v>
      </c>
      <c r="D325" s="135">
        <v>573.29</v>
      </c>
      <c r="E325" s="135">
        <v>573.29</v>
      </c>
      <c r="F325" s="135">
        <v>573.29</v>
      </c>
      <c r="G325" s="135">
        <v>573.29</v>
      </c>
      <c r="H325" s="135">
        <v>573.29</v>
      </c>
      <c r="I325" s="135">
        <v>573.29</v>
      </c>
      <c r="J325" s="135">
        <v>573.29</v>
      </c>
      <c r="K325" s="135">
        <v>573.29</v>
      </c>
      <c r="L325" s="135">
        <v>573.29</v>
      </c>
      <c r="M325" s="135">
        <v>573.29</v>
      </c>
      <c r="N325" s="135">
        <v>573.29</v>
      </c>
      <c r="O325" s="135">
        <v>573.29</v>
      </c>
      <c r="P325" s="135">
        <v>573.29</v>
      </c>
      <c r="Q325" s="135">
        <v>573.29</v>
      </c>
      <c r="R325" s="135">
        <v>573.29</v>
      </c>
      <c r="S325" s="135">
        <v>573.29</v>
      </c>
      <c r="T325" s="135">
        <v>573.29</v>
      </c>
      <c r="U325" s="135">
        <v>573.29</v>
      </c>
      <c r="V325" s="135">
        <v>573.29</v>
      </c>
      <c r="W325" s="135">
        <v>573.29</v>
      </c>
      <c r="X325" s="135">
        <v>573.29</v>
      </c>
      <c r="Y325" s="136">
        <v>573.29</v>
      </c>
    </row>
    <row r="326" spans="1:25" ht="15" outlineLevel="2" thickBot="1">
      <c r="A326" s="9" t="s">
        <v>67</v>
      </c>
      <c r="B326" s="134">
        <v>676.12</v>
      </c>
      <c r="C326" s="135">
        <v>676.12</v>
      </c>
      <c r="D326" s="135">
        <v>676.12</v>
      </c>
      <c r="E326" s="135">
        <v>676.12</v>
      </c>
      <c r="F326" s="135">
        <v>676.12</v>
      </c>
      <c r="G326" s="135">
        <v>676.12</v>
      </c>
      <c r="H326" s="135">
        <v>676.12</v>
      </c>
      <c r="I326" s="135">
        <v>676.12</v>
      </c>
      <c r="J326" s="135">
        <v>676.12</v>
      </c>
      <c r="K326" s="135">
        <v>676.12</v>
      </c>
      <c r="L326" s="135">
        <v>676.12</v>
      </c>
      <c r="M326" s="135">
        <v>676.12</v>
      </c>
      <c r="N326" s="135">
        <v>676.12</v>
      </c>
      <c r="O326" s="135">
        <v>676.12</v>
      </c>
      <c r="P326" s="135">
        <v>676.12</v>
      </c>
      <c r="Q326" s="135">
        <v>676.12</v>
      </c>
      <c r="R326" s="135">
        <v>676.12</v>
      </c>
      <c r="S326" s="135">
        <v>676.12</v>
      </c>
      <c r="T326" s="135">
        <v>676.12</v>
      </c>
      <c r="U326" s="135">
        <v>676.12</v>
      </c>
      <c r="V326" s="135">
        <v>676.12</v>
      </c>
      <c r="W326" s="135">
        <v>676.12</v>
      </c>
      <c r="X326" s="135">
        <v>676.12</v>
      </c>
      <c r="Y326" s="136">
        <v>676.12</v>
      </c>
    </row>
    <row r="327" spans="1:25" ht="15" outlineLevel="2" thickBot="1">
      <c r="A327" s="9" t="s">
        <v>69</v>
      </c>
      <c r="B327" s="134">
        <v>4.69083226</v>
      </c>
      <c r="C327" s="135">
        <v>4.69083226</v>
      </c>
      <c r="D327" s="135">
        <v>4.69083226</v>
      </c>
      <c r="E327" s="135">
        <v>4.69083226</v>
      </c>
      <c r="F327" s="135">
        <v>4.69083226</v>
      </c>
      <c r="G327" s="135">
        <v>4.69083226</v>
      </c>
      <c r="H327" s="135">
        <v>4.69083226</v>
      </c>
      <c r="I327" s="135">
        <v>4.69083226</v>
      </c>
      <c r="J327" s="135">
        <v>4.69083226</v>
      </c>
      <c r="K327" s="135">
        <v>4.69083226</v>
      </c>
      <c r="L327" s="135">
        <v>4.69083226</v>
      </c>
      <c r="M327" s="135">
        <v>4.69083226</v>
      </c>
      <c r="N327" s="135">
        <v>4.69083226</v>
      </c>
      <c r="O327" s="135">
        <v>4.69083226</v>
      </c>
      <c r="P327" s="135">
        <v>4.69083226</v>
      </c>
      <c r="Q327" s="135">
        <v>4.69083226</v>
      </c>
      <c r="R327" s="135">
        <v>4.69083226</v>
      </c>
      <c r="S327" s="135">
        <v>4.69083226</v>
      </c>
      <c r="T327" s="135">
        <v>4.69083226</v>
      </c>
      <c r="U327" s="135">
        <v>4.69083226</v>
      </c>
      <c r="V327" s="135">
        <v>4.69083226</v>
      </c>
      <c r="W327" s="135">
        <v>4.69083226</v>
      </c>
      <c r="X327" s="135">
        <v>4.69083226</v>
      </c>
      <c r="Y327" s="136">
        <v>4.69083226</v>
      </c>
    </row>
    <row r="328" spans="1:25" ht="26.25" outlineLevel="1" thickBot="1">
      <c r="A328" s="45" t="s">
        <v>138</v>
      </c>
      <c r="B328" s="134">
        <v>1006</v>
      </c>
      <c r="C328" s="135">
        <v>1006</v>
      </c>
      <c r="D328" s="135">
        <v>1006</v>
      </c>
      <c r="E328" s="135">
        <v>1006</v>
      </c>
      <c r="F328" s="135">
        <v>1006</v>
      </c>
      <c r="G328" s="135">
        <v>1006</v>
      </c>
      <c r="H328" s="135">
        <v>1006</v>
      </c>
      <c r="I328" s="135">
        <v>1006</v>
      </c>
      <c r="J328" s="135">
        <v>1006</v>
      </c>
      <c r="K328" s="135">
        <v>1006</v>
      </c>
      <c r="L328" s="135">
        <v>1006</v>
      </c>
      <c r="M328" s="135">
        <v>1006</v>
      </c>
      <c r="N328" s="135">
        <v>1006</v>
      </c>
      <c r="O328" s="135">
        <v>1006</v>
      </c>
      <c r="P328" s="135">
        <v>1006</v>
      </c>
      <c r="Q328" s="135">
        <v>1006</v>
      </c>
      <c r="R328" s="135">
        <v>1006</v>
      </c>
      <c r="S328" s="135">
        <v>1006</v>
      </c>
      <c r="T328" s="135">
        <v>1006</v>
      </c>
      <c r="U328" s="135">
        <v>1006</v>
      </c>
      <c r="V328" s="135">
        <v>1006</v>
      </c>
      <c r="W328" s="135">
        <v>1006</v>
      </c>
      <c r="X328" s="135">
        <v>1006</v>
      </c>
      <c r="Y328" s="136">
        <v>1006</v>
      </c>
    </row>
    <row r="329" spans="1:25" ht="19.5" customHeight="1" thickBot="1">
      <c r="A329" s="19">
        <v>17</v>
      </c>
      <c r="B329" s="131">
        <f>B330+B331+B332+B333+B334+B335</f>
        <v>4223.6585890999995</v>
      </c>
      <c r="C329" s="132">
        <f aca="true" t="shared" si="44" ref="C329:Y329">C330+C331+C332+C333+C334+C335</f>
        <v>4273.6627292699995</v>
      </c>
      <c r="D329" s="132">
        <f t="shared" si="44"/>
        <v>4274.35865489</v>
      </c>
      <c r="E329" s="132">
        <f t="shared" si="44"/>
        <v>4267.19657669</v>
      </c>
      <c r="F329" s="132">
        <f t="shared" si="44"/>
        <v>4274.482507430001</v>
      </c>
      <c r="G329" s="132">
        <f t="shared" si="44"/>
        <v>4259.4720683</v>
      </c>
      <c r="H329" s="132">
        <f t="shared" si="44"/>
        <v>4214.96635462</v>
      </c>
      <c r="I329" s="132">
        <f t="shared" si="44"/>
        <v>4137.63709746</v>
      </c>
      <c r="J329" s="132">
        <f t="shared" si="44"/>
        <v>4141.61672091</v>
      </c>
      <c r="K329" s="132">
        <f t="shared" si="44"/>
        <v>4134.59148771</v>
      </c>
      <c r="L329" s="132">
        <f t="shared" si="44"/>
        <v>4131.3096462</v>
      </c>
      <c r="M329" s="132">
        <f t="shared" si="44"/>
        <v>4145.312779960001</v>
      </c>
      <c r="N329" s="132">
        <f t="shared" si="44"/>
        <v>4178.01141279</v>
      </c>
      <c r="O329" s="132">
        <f t="shared" si="44"/>
        <v>4199.01447124</v>
      </c>
      <c r="P329" s="132">
        <f t="shared" si="44"/>
        <v>4204.2871605</v>
      </c>
      <c r="Q329" s="132">
        <f t="shared" si="44"/>
        <v>4221.708050650001</v>
      </c>
      <c r="R329" s="132">
        <f t="shared" si="44"/>
        <v>4223.21589971</v>
      </c>
      <c r="S329" s="132">
        <f t="shared" si="44"/>
        <v>4214.00924864</v>
      </c>
      <c r="T329" s="132">
        <f t="shared" si="44"/>
        <v>4190.94169082</v>
      </c>
      <c r="U329" s="132">
        <f t="shared" si="44"/>
        <v>4163.97614178</v>
      </c>
      <c r="V329" s="132">
        <f t="shared" si="44"/>
        <v>4160.22757036</v>
      </c>
      <c r="W329" s="132">
        <f t="shared" si="44"/>
        <v>4162.92526014</v>
      </c>
      <c r="X329" s="132">
        <f t="shared" si="44"/>
        <v>4209.27527516</v>
      </c>
      <c r="Y329" s="133">
        <f t="shared" si="44"/>
        <v>4253.94909816</v>
      </c>
    </row>
    <row r="330" spans="1:25" ht="51.75" outlineLevel="2" thickBot="1">
      <c r="A330" s="9" t="s">
        <v>97</v>
      </c>
      <c r="B330" s="134">
        <v>1932.31775684</v>
      </c>
      <c r="C330" s="135">
        <v>1982.32189701</v>
      </c>
      <c r="D330" s="135">
        <v>1983.01782263</v>
      </c>
      <c r="E330" s="135">
        <v>1975.85574443</v>
      </c>
      <c r="F330" s="135">
        <v>1983.14167517</v>
      </c>
      <c r="G330" s="135">
        <v>1968.13123604</v>
      </c>
      <c r="H330" s="135">
        <v>1923.62552236</v>
      </c>
      <c r="I330" s="135">
        <v>1846.2962652</v>
      </c>
      <c r="J330" s="135">
        <v>1850.27588865</v>
      </c>
      <c r="K330" s="135">
        <v>1843.25065545</v>
      </c>
      <c r="L330" s="135">
        <v>1839.96881394</v>
      </c>
      <c r="M330" s="135">
        <v>1853.9719477</v>
      </c>
      <c r="N330" s="135">
        <v>1886.67058053</v>
      </c>
      <c r="O330" s="135">
        <v>1907.67363898</v>
      </c>
      <c r="P330" s="135">
        <v>1912.94632824</v>
      </c>
      <c r="Q330" s="135">
        <v>1930.36721839</v>
      </c>
      <c r="R330" s="135">
        <v>1931.87506745</v>
      </c>
      <c r="S330" s="135">
        <v>1922.66841638</v>
      </c>
      <c r="T330" s="135">
        <v>1899.60085856</v>
      </c>
      <c r="U330" s="135">
        <v>1872.63530952</v>
      </c>
      <c r="V330" s="135">
        <v>1868.8867381</v>
      </c>
      <c r="W330" s="135">
        <v>1871.58442788</v>
      </c>
      <c r="X330" s="135">
        <v>1917.9344429</v>
      </c>
      <c r="Y330" s="136">
        <v>1962.6082659</v>
      </c>
    </row>
    <row r="331" spans="1:25" ht="39" outlineLevel="2" thickBot="1">
      <c r="A331" s="9" t="s">
        <v>101</v>
      </c>
      <c r="B331" s="134">
        <v>31.24</v>
      </c>
      <c r="C331" s="135">
        <v>31.24</v>
      </c>
      <c r="D331" s="135">
        <v>31.24</v>
      </c>
      <c r="E331" s="135">
        <v>31.24</v>
      </c>
      <c r="F331" s="135">
        <v>31.24</v>
      </c>
      <c r="G331" s="135">
        <v>31.24</v>
      </c>
      <c r="H331" s="135">
        <v>31.24</v>
      </c>
      <c r="I331" s="135">
        <v>31.24</v>
      </c>
      <c r="J331" s="135">
        <v>31.24</v>
      </c>
      <c r="K331" s="135">
        <v>31.24</v>
      </c>
      <c r="L331" s="135">
        <v>31.24</v>
      </c>
      <c r="M331" s="135">
        <v>31.24</v>
      </c>
      <c r="N331" s="135">
        <v>31.24</v>
      </c>
      <c r="O331" s="135">
        <v>31.24</v>
      </c>
      <c r="P331" s="135">
        <v>31.24</v>
      </c>
      <c r="Q331" s="135">
        <v>31.24</v>
      </c>
      <c r="R331" s="135">
        <v>31.24</v>
      </c>
      <c r="S331" s="135">
        <v>31.24</v>
      </c>
      <c r="T331" s="135">
        <v>31.24</v>
      </c>
      <c r="U331" s="135">
        <v>31.24</v>
      </c>
      <c r="V331" s="135">
        <v>31.24</v>
      </c>
      <c r="W331" s="135">
        <v>31.24</v>
      </c>
      <c r="X331" s="135">
        <v>31.24</v>
      </c>
      <c r="Y331" s="136">
        <v>31.24</v>
      </c>
    </row>
    <row r="332" spans="1:25" ht="15" outlineLevel="2" thickBot="1">
      <c r="A332" s="9" t="s">
        <v>66</v>
      </c>
      <c r="B332" s="134">
        <v>573.29</v>
      </c>
      <c r="C332" s="135">
        <v>573.29</v>
      </c>
      <c r="D332" s="135">
        <v>573.29</v>
      </c>
      <c r="E332" s="135">
        <v>573.29</v>
      </c>
      <c r="F332" s="135">
        <v>573.29</v>
      </c>
      <c r="G332" s="135">
        <v>573.29</v>
      </c>
      <c r="H332" s="135">
        <v>573.29</v>
      </c>
      <c r="I332" s="135">
        <v>573.29</v>
      </c>
      <c r="J332" s="135">
        <v>573.29</v>
      </c>
      <c r="K332" s="135">
        <v>573.29</v>
      </c>
      <c r="L332" s="135">
        <v>573.29</v>
      </c>
      <c r="M332" s="135">
        <v>573.29</v>
      </c>
      <c r="N332" s="135">
        <v>573.29</v>
      </c>
      <c r="O332" s="135">
        <v>573.29</v>
      </c>
      <c r="P332" s="135">
        <v>573.29</v>
      </c>
      <c r="Q332" s="135">
        <v>573.29</v>
      </c>
      <c r="R332" s="135">
        <v>573.29</v>
      </c>
      <c r="S332" s="135">
        <v>573.29</v>
      </c>
      <c r="T332" s="135">
        <v>573.29</v>
      </c>
      <c r="U332" s="135">
        <v>573.29</v>
      </c>
      <c r="V332" s="135">
        <v>573.29</v>
      </c>
      <c r="W332" s="135">
        <v>573.29</v>
      </c>
      <c r="X332" s="135">
        <v>573.29</v>
      </c>
      <c r="Y332" s="136">
        <v>573.29</v>
      </c>
    </row>
    <row r="333" spans="1:25" ht="15" outlineLevel="2" thickBot="1">
      <c r="A333" s="9" t="s">
        <v>67</v>
      </c>
      <c r="B333" s="134">
        <v>676.12</v>
      </c>
      <c r="C333" s="135">
        <v>676.12</v>
      </c>
      <c r="D333" s="135">
        <v>676.12</v>
      </c>
      <c r="E333" s="135">
        <v>676.12</v>
      </c>
      <c r="F333" s="135">
        <v>676.12</v>
      </c>
      <c r="G333" s="135">
        <v>676.12</v>
      </c>
      <c r="H333" s="135">
        <v>676.12</v>
      </c>
      <c r="I333" s="135">
        <v>676.12</v>
      </c>
      <c r="J333" s="135">
        <v>676.12</v>
      </c>
      <c r="K333" s="135">
        <v>676.12</v>
      </c>
      <c r="L333" s="135">
        <v>676.12</v>
      </c>
      <c r="M333" s="135">
        <v>676.12</v>
      </c>
      <c r="N333" s="135">
        <v>676.12</v>
      </c>
      <c r="O333" s="135">
        <v>676.12</v>
      </c>
      <c r="P333" s="135">
        <v>676.12</v>
      </c>
      <c r="Q333" s="135">
        <v>676.12</v>
      </c>
      <c r="R333" s="135">
        <v>676.12</v>
      </c>
      <c r="S333" s="135">
        <v>676.12</v>
      </c>
      <c r="T333" s="135">
        <v>676.12</v>
      </c>
      <c r="U333" s="135">
        <v>676.12</v>
      </c>
      <c r="V333" s="135">
        <v>676.12</v>
      </c>
      <c r="W333" s="135">
        <v>676.12</v>
      </c>
      <c r="X333" s="135">
        <v>676.12</v>
      </c>
      <c r="Y333" s="136">
        <v>676.12</v>
      </c>
    </row>
    <row r="334" spans="1:25" ht="15" outlineLevel="2" thickBot="1">
      <c r="A334" s="9" t="s">
        <v>69</v>
      </c>
      <c r="B334" s="134">
        <v>4.69083226</v>
      </c>
      <c r="C334" s="135">
        <v>4.69083226</v>
      </c>
      <c r="D334" s="135">
        <v>4.69083226</v>
      </c>
      <c r="E334" s="135">
        <v>4.69083226</v>
      </c>
      <c r="F334" s="135">
        <v>4.69083226</v>
      </c>
      <c r="G334" s="135">
        <v>4.69083226</v>
      </c>
      <c r="H334" s="135">
        <v>4.69083226</v>
      </c>
      <c r="I334" s="135">
        <v>4.69083226</v>
      </c>
      <c r="J334" s="135">
        <v>4.69083226</v>
      </c>
      <c r="K334" s="135">
        <v>4.69083226</v>
      </c>
      <c r="L334" s="135">
        <v>4.69083226</v>
      </c>
      <c r="M334" s="135">
        <v>4.69083226</v>
      </c>
      <c r="N334" s="135">
        <v>4.69083226</v>
      </c>
      <c r="O334" s="135">
        <v>4.69083226</v>
      </c>
      <c r="P334" s="135">
        <v>4.69083226</v>
      </c>
      <c r="Q334" s="135">
        <v>4.69083226</v>
      </c>
      <c r="R334" s="135">
        <v>4.69083226</v>
      </c>
      <c r="S334" s="135">
        <v>4.69083226</v>
      </c>
      <c r="T334" s="135">
        <v>4.69083226</v>
      </c>
      <c r="U334" s="135">
        <v>4.69083226</v>
      </c>
      <c r="V334" s="135">
        <v>4.69083226</v>
      </c>
      <c r="W334" s="135">
        <v>4.69083226</v>
      </c>
      <c r="X334" s="135">
        <v>4.69083226</v>
      </c>
      <c r="Y334" s="136">
        <v>4.69083226</v>
      </c>
    </row>
    <row r="335" spans="1:25" ht="26.25" outlineLevel="1" thickBot="1">
      <c r="A335" s="45" t="s">
        <v>138</v>
      </c>
      <c r="B335" s="134">
        <v>1006</v>
      </c>
      <c r="C335" s="135">
        <v>1006</v>
      </c>
      <c r="D335" s="135">
        <v>1006</v>
      </c>
      <c r="E335" s="135">
        <v>1006</v>
      </c>
      <c r="F335" s="135">
        <v>1006</v>
      </c>
      <c r="G335" s="135">
        <v>1006</v>
      </c>
      <c r="H335" s="135">
        <v>1006</v>
      </c>
      <c r="I335" s="135">
        <v>1006</v>
      </c>
      <c r="J335" s="135">
        <v>1006</v>
      </c>
      <c r="K335" s="135">
        <v>1006</v>
      </c>
      <c r="L335" s="135">
        <v>1006</v>
      </c>
      <c r="M335" s="135">
        <v>1006</v>
      </c>
      <c r="N335" s="135">
        <v>1006</v>
      </c>
      <c r="O335" s="135">
        <v>1006</v>
      </c>
      <c r="P335" s="135">
        <v>1006</v>
      </c>
      <c r="Q335" s="135">
        <v>1006</v>
      </c>
      <c r="R335" s="135">
        <v>1006</v>
      </c>
      <c r="S335" s="135">
        <v>1006</v>
      </c>
      <c r="T335" s="135">
        <v>1006</v>
      </c>
      <c r="U335" s="135">
        <v>1006</v>
      </c>
      <c r="V335" s="135">
        <v>1006</v>
      </c>
      <c r="W335" s="135">
        <v>1006</v>
      </c>
      <c r="X335" s="135">
        <v>1006</v>
      </c>
      <c r="Y335" s="136">
        <v>1006</v>
      </c>
    </row>
    <row r="336" spans="1:25" ht="19.5" customHeight="1" thickBot="1">
      <c r="A336" s="19">
        <v>18</v>
      </c>
      <c r="B336" s="131">
        <f>B337+B338+B339+B340+B341+B342</f>
        <v>4102.4672977</v>
      </c>
      <c r="C336" s="132">
        <f aca="true" t="shared" si="45" ref="C336:Y336">C337+C338+C339+C340+C341+C342</f>
        <v>4155.97129131</v>
      </c>
      <c r="D336" s="132">
        <f t="shared" si="45"/>
        <v>4184.21158274</v>
      </c>
      <c r="E336" s="132">
        <f t="shared" si="45"/>
        <v>4186.22609329</v>
      </c>
      <c r="F336" s="132">
        <f t="shared" si="45"/>
        <v>4207.23700565</v>
      </c>
      <c r="G336" s="132">
        <f t="shared" si="45"/>
        <v>4185.89346981</v>
      </c>
      <c r="H336" s="132">
        <f t="shared" si="45"/>
        <v>4185.50703897</v>
      </c>
      <c r="I336" s="132">
        <f t="shared" si="45"/>
        <v>4166.17529761</v>
      </c>
      <c r="J336" s="132">
        <f t="shared" si="45"/>
        <v>4119.27497599</v>
      </c>
      <c r="K336" s="132">
        <f t="shared" si="45"/>
        <v>4047.44430519</v>
      </c>
      <c r="L336" s="132">
        <f t="shared" si="45"/>
        <v>3985.96370052</v>
      </c>
      <c r="M336" s="132">
        <f t="shared" si="45"/>
        <v>3972.63915601</v>
      </c>
      <c r="N336" s="132">
        <f t="shared" si="45"/>
        <v>4007.8655361700003</v>
      </c>
      <c r="O336" s="132">
        <f t="shared" si="45"/>
        <v>3981.76601632</v>
      </c>
      <c r="P336" s="132">
        <f t="shared" si="45"/>
        <v>4000.9201722899998</v>
      </c>
      <c r="Q336" s="132">
        <f t="shared" si="45"/>
        <v>4011.66348199</v>
      </c>
      <c r="R336" s="132">
        <f t="shared" si="45"/>
        <v>4068.1532654800003</v>
      </c>
      <c r="S336" s="132">
        <f t="shared" si="45"/>
        <v>4029.96097019</v>
      </c>
      <c r="T336" s="132">
        <f t="shared" si="45"/>
        <v>4022.60984191</v>
      </c>
      <c r="U336" s="132">
        <f t="shared" si="45"/>
        <v>4010.54632785</v>
      </c>
      <c r="V336" s="132">
        <f t="shared" si="45"/>
        <v>3970.9987883800004</v>
      </c>
      <c r="W336" s="132">
        <f t="shared" si="45"/>
        <v>3982.76520404</v>
      </c>
      <c r="X336" s="132">
        <f t="shared" si="45"/>
        <v>4022.16891105</v>
      </c>
      <c r="Y336" s="133">
        <f t="shared" si="45"/>
        <v>4046.4196554600003</v>
      </c>
    </row>
    <row r="337" spans="1:25" ht="51.75" outlineLevel="2" thickBot="1">
      <c r="A337" s="9" t="s">
        <v>97</v>
      </c>
      <c r="B337" s="134">
        <v>1811.12646544</v>
      </c>
      <c r="C337" s="135">
        <v>1864.63045905</v>
      </c>
      <c r="D337" s="135">
        <v>1892.87075048</v>
      </c>
      <c r="E337" s="135">
        <v>1894.88526103</v>
      </c>
      <c r="F337" s="135">
        <v>1915.89617339</v>
      </c>
      <c r="G337" s="135">
        <v>1894.55263755</v>
      </c>
      <c r="H337" s="135">
        <v>1894.16620671</v>
      </c>
      <c r="I337" s="135">
        <v>1874.83446535</v>
      </c>
      <c r="J337" s="135">
        <v>1827.93414373</v>
      </c>
      <c r="K337" s="135">
        <v>1756.10347293</v>
      </c>
      <c r="L337" s="135">
        <v>1694.62286826</v>
      </c>
      <c r="M337" s="135">
        <v>1681.29832375</v>
      </c>
      <c r="N337" s="135">
        <v>1716.52470391</v>
      </c>
      <c r="O337" s="135">
        <v>1690.42518406</v>
      </c>
      <c r="P337" s="135">
        <v>1709.57934003</v>
      </c>
      <c r="Q337" s="135">
        <v>1720.32264973</v>
      </c>
      <c r="R337" s="135">
        <v>1776.81243322</v>
      </c>
      <c r="S337" s="135">
        <v>1738.62013793</v>
      </c>
      <c r="T337" s="135">
        <v>1731.26900965</v>
      </c>
      <c r="U337" s="135">
        <v>1719.20549559</v>
      </c>
      <c r="V337" s="135">
        <v>1679.65795612</v>
      </c>
      <c r="W337" s="135">
        <v>1691.42437178</v>
      </c>
      <c r="X337" s="135">
        <v>1730.82807879</v>
      </c>
      <c r="Y337" s="136">
        <v>1755.0788232</v>
      </c>
    </row>
    <row r="338" spans="1:25" ht="39" outlineLevel="2" thickBot="1">
      <c r="A338" s="9" t="s">
        <v>101</v>
      </c>
      <c r="B338" s="134">
        <v>31.24</v>
      </c>
      <c r="C338" s="135">
        <v>31.24</v>
      </c>
      <c r="D338" s="135">
        <v>31.24</v>
      </c>
      <c r="E338" s="135">
        <v>31.24</v>
      </c>
      <c r="F338" s="135">
        <v>31.24</v>
      </c>
      <c r="G338" s="135">
        <v>31.24</v>
      </c>
      <c r="H338" s="135">
        <v>31.24</v>
      </c>
      <c r="I338" s="135">
        <v>31.24</v>
      </c>
      <c r="J338" s="135">
        <v>31.24</v>
      </c>
      <c r="K338" s="135">
        <v>31.24</v>
      </c>
      <c r="L338" s="135">
        <v>31.24</v>
      </c>
      <c r="M338" s="135">
        <v>31.24</v>
      </c>
      <c r="N338" s="135">
        <v>31.24</v>
      </c>
      <c r="O338" s="135">
        <v>31.24</v>
      </c>
      <c r="P338" s="135">
        <v>31.24</v>
      </c>
      <c r="Q338" s="135">
        <v>31.24</v>
      </c>
      <c r="R338" s="135">
        <v>31.24</v>
      </c>
      <c r="S338" s="135">
        <v>31.24</v>
      </c>
      <c r="T338" s="135">
        <v>31.24</v>
      </c>
      <c r="U338" s="135">
        <v>31.24</v>
      </c>
      <c r="V338" s="135">
        <v>31.24</v>
      </c>
      <c r="W338" s="135">
        <v>31.24</v>
      </c>
      <c r="X338" s="135">
        <v>31.24</v>
      </c>
      <c r="Y338" s="136">
        <v>31.24</v>
      </c>
    </row>
    <row r="339" spans="1:25" ht="15" outlineLevel="2" thickBot="1">
      <c r="A339" s="9" t="s">
        <v>66</v>
      </c>
      <c r="B339" s="134">
        <v>573.29</v>
      </c>
      <c r="C339" s="135">
        <v>573.29</v>
      </c>
      <c r="D339" s="135">
        <v>573.29</v>
      </c>
      <c r="E339" s="135">
        <v>573.29</v>
      </c>
      <c r="F339" s="135">
        <v>573.29</v>
      </c>
      <c r="G339" s="135">
        <v>573.29</v>
      </c>
      <c r="H339" s="135">
        <v>573.29</v>
      </c>
      <c r="I339" s="135">
        <v>573.29</v>
      </c>
      <c r="J339" s="135">
        <v>573.29</v>
      </c>
      <c r="K339" s="135">
        <v>573.29</v>
      </c>
      <c r="L339" s="135">
        <v>573.29</v>
      </c>
      <c r="M339" s="135">
        <v>573.29</v>
      </c>
      <c r="N339" s="135">
        <v>573.29</v>
      </c>
      <c r="O339" s="135">
        <v>573.29</v>
      </c>
      <c r="P339" s="135">
        <v>573.29</v>
      </c>
      <c r="Q339" s="135">
        <v>573.29</v>
      </c>
      <c r="R339" s="135">
        <v>573.29</v>
      </c>
      <c r="S339" s="135">
        <v>573.29</v>
      </c>
      <c r="T339" s="135">
        <v>573.29</v>
      </c>
      <c r="U339" s="135">
        <v>573.29</v>
      </c>
      <c r="V339" s="135">
        <v>573.29</v>
      </c>
      <c r="W339" s="135">
        <v>573.29</v>
      </c>
      <c r="X339" s="135">
        <v>573.29</v>
      </c>
      <c r="Y339" s="136">
        <v>573.29</v>
      </c>
    </row>
    <row r="340" spans="1:25" ht="15" outlineLevel="2" thickBot="1">
      <c r="A340" s="9" t="s">
        <v>67</v>
      </c>
      <c r="B340" s="134">
        <v>676.12</v>
      </c>
      <c r="C340" s="135">
        <v>676.12</v>
      </c>
      <c r="D340" s="135">
        <v>676.12</v>
      </c>
      <c r="E340" s="135">
        <v>676.12</v>
      </c>
      <c r="F340" s="135">
        <v>676.12</v>
      </c>
      <c r="G340" s="135">
        <v>676.12</v>
      </c>
      <c r="H340" s="135">
        <v>676.12</v>
      </c>
      <c r="I340" s="135">
        <v>676.12</v>
      </c>
      <c r="J340" s="135">
        <v>676.12</v>
      </c>
      <c r="K340" s="135">
        <v>676.12</v>
      </c>
      <c r="L340" s="135">
        <v>676.12</v>
      </c>
      <c r="M340" s="135">
        <v>676.12</v>
      </c>
      <c r="N340" s="135">
        <v>676.12</v>
      </c>
      <c r="O340" s="135">
        <v>676.12</v>
      </c>
      <c r="P340" s="135">
        <v>676.12</v>
      </c>
      <c r="Q340" s="135">
        <v>676.12</v>
      </c>
      <c r="R340" s="135">
        <v>676.12</v>
      </c>
      <c r="S340" s="135">
        <v>676.12</v>
      </c>
      <c r="T340" s="135">
        <v>676.12</v>
      </c>
      <c r="U340" s="135">
        <v>676.12</v>
      </c>
      <c r="V340" s="135">
        <v>676.12</v>
      </c>
      <c r="W340" s="135">
        <v>676.12</v>
      </c>
      <c r="X340" s="135">
        <v>676.12</v>
      </c>
      <c r="Y340" s="136">
        <v>676.12</v>
      </c>
    </row>
    <row r="341" spans="1:25" ht="15" outlineLevel="2" thickBot="1">
      <c r="A341" s="9" t="s">
        <v>69</v>
      </c>
      <c r="B341" s="134">
        <v>4.69083226</v>
      </c>
      <c r="C341" s="135">
        <v>4.69083226</v>
      </c>
      <c r="D341" s="135">
        <v>4.69083226</v>
      </c>
      <c r="E341" s="135">
        <v>4.69083226</v>
      </c>
      <c r="F341" s="135">
        <v>4.69083226</v>
      </c>
      <c r="G341" s="135">
        <v>4.69083226</v>
      </c>
      <c r="H341" s="135">
        <v>4.69083226</v>
      </c>
      <c r="I341" s="135">
        <v>4.69083226</v>
      </c>
      <c r="J341" s="135">
        <v>4.69083226</v>
      </c>
      <c r="K341" s="135">
        <v>4.69083226</v>
      </c>
      <c r="L341" s="135">
        <v>4.69083226</v>
      </c>
      <c r="M341" s="135">
        <v>4.69083226</v>
      </c>
      <c r="N341" s="135">
        <v>4.69083226</v>
      </c>
      <c r="O341" s="135">
        <v>4.69083226</v>
      </c>
      <c r="P341" s="135">
        <v>4.69083226</v>
      </c>
      <c r="Q341" s="135">
        <v>4.69083226</v>
      </c>
      <c r="R341" s="135">
        <v>4.69083226</v>
      </c>
      <c r="S341" s="135">
        <v>4.69083226</v>
      </c>
      <c r="T341" s="135">
        <v>4.69083226</v>
      </c>
      <c r="U341" s="135">
        <v>4.69083226</v>
      </c>
      <c r="V341" s="135">
        <v>4.69083226</v>
      </c>
      <c r="W341" s="135">
        <v>4.69083226</v>
      </c>
      <c r="X341" s="135">
        <v>4.69083226</v>
      </c>
      <c r="Y341" s="136">
        <v>4.69083226</v>
      </c>
    </row>
    <row r="342" spans="1:25" ht="26.25" outlineLevel="1" thickBot="1">
      <c r="A342" s="45" t="s">
        <v>138</v>
      </c>
      <c r="B342" s="134">
        <v>1006</v>
      </c>
      <c r="C342" s="135">
        <v>1006</v>
      </c>
      <c r="D342" s="135">
        <v>1006</v>
      </c>
      <c r="E342" s="135">
        <v>1006</v>
      </c>
      <c r="F342" s="135">
        <v>1006</v>
      </c>
      <c r="G342" s="135">
        <v>1006</v>
      </c>
      <c r="H342" s="135">
        <v>1006</v>
      </c>
      <c r="I342" s="135">
        <v>1006</v>
      </c>
      <c r="J342" s="135">
        <v>1006</v>
      </c>
      <c r="K342" s="135">
        <v>1006</v>
      </c>
      <c r="L342" s="135">
        <v>1006</v>
      </c>
      <c r="M342" s="135">
        <v>1006</v>
      </c>
      <c r="N342" s="135">
        <v>1006</v>
      </c>
      <c r="O342" s="135">
        <v>1006</v>
      </c>
      <c r="P342" s="135">
        <v>1006</v>
      </c>
      <c r="Q342" s="135">
        <v>1006</v>
      </c>
      <c r="R342" s="135">
        <v>1006</v>
      </c>
      <c r="S342" s="135">
        <v>1006</v>
      </c>
      <c r="T342" s="135">
        <v>1006</v>
      </c>
      <c r="U342" s="135">
        <v>1006</v>
      </c>
      <c r="V342" s="135">
        <v>1006</v>
      </c>
      <c r="W342" s="135">
        <v>1006</v>
      </c>
      <c r="X342" s="135">
        <v>1006</v>
      </c>
      <c r="Y342" s="136">
        <v>1006</v>
      </c>
    </row>
    <row r="343" spans="1:25" ht="19.5" customHeight="1" thickBot="1">
      <c r="A343" s="19">
        <v>19</v>
      </c>
      <c r="B343" s="131">
        <f>B344+B345+B346+B347+B348+B349</f>
        <v>4091.94419501</v>
      </c>
      <c r="C343" s="132">
        <f aca="true" t="shared" si="46" ref="C343:Y343">C344+C345+C346+C347+C348+C349</f>
        <v>4127.39972741</v>
      </c>
      <c r="D343" s="132">
        <f t="shared" si="46"/>
        <v>4193.5813062</v>
      </c>
      <c r="E343" s="132">
        <f t="shared" si="46"/>
        <v>4195.87852271</v>
      </c>
      <c r="F343" s="132">
        <f t="shared" si="46"/>
        <v>4198.5982615699995</v>
      </c>
      <c r="G343" s="132">
        <f t="shared" si="46"/>
        <v>4193.7028511299995</v>
      </c>
      <c r="H343" s="132">
        <f t="shared" si="46"/>
        <v>4183.59992944</v>
      </c>
      <c r="I343" s="132">
        <f t="shared" si="46"/>
        <v>4134.46985514</v>
      </c>
      <c r="J343" s="132">
        <f t="shared" si="46"/>
        <v>4124.5269974</v>
      </c>
      <c r="K343" s="132">
        <f t="shared" si="46"/>
        <v>4053.3759857100004</v>
      </c>
      <c r="L343" s="132">
        <f t="shared" si="46"/>
        <v>4022.56913249</v>
      </c>
      <c r="M343" s="132">
        <f t="shared" si="46"/>
        <v>4020.79916851</v>
      </c>
      <c r="N343" s="132">
        <f t="shared" si="46"/>
        <v>4043.5136622600003</v>
      </c>
      <c r="O343" s="132">
        <f t="shared" si="46"/>
        <v>4068.1632109</v>
      </c>
      <c r="P343" s="132">
        <f t="shared" si="46"/>
        <v>4073.8887824900003</v>
      </c>
      <c r="Q343" s="132">
        <f t="shared" si="46"/>
        <v>4082.76797644</v>
      </c>
      <c r="R343" s="132">
        <f t="shared" si="46"/>
        <v>4087.7713566</v>
      </c>
      <c r="S343" s="132">
        <f t="shared" si="46"/>
        <v>4067.7033153800003</v>
      </c>
      <c r="T343" s="132">
        <f t="shared" si="46"/>
        <v>4054.6605384100003</v>
      </c>
      <c r="U343" s="132">
        <f t="shared" si="46"/>
        <v>4018.09256641</v>
      </c>
      <c r="V343" s="132">
        <f t="shared" si="46"/>
        <v>3995.9764206500004</v>
      </c>
      <c r="W343" s="132">
        <f t="shared" si="46"/>
        <v>4000.4244364</v>
      </c>
      <c r="X343" s="132">
        <f t="shared" si="46"/>
        <v>4044.96338143</v>
      </c>
      <c r="Y343" s="133">
        <f t="shared" si="46"/>
        <v>4101.9870861399995</v>
      </c>
    </row>
    <row r="344" spans="1:25" ht="51.75" outlineLevel="2" thickBot="1">
      <c r="A344" s="9" t="s">
        <v>97</v>
      </c>
      <c r="B344" s="134">
        <v>1800.60336275</v>
      </c>
      <c r="C344" s="135">
        <v>1836.05889515</v>
      </c>
      <c r="D344" s="135">
        <v>1902.24047394</v>
      </c>
      <c r="E344" s="135">
        <v>1904.53769045</v>
      </c>
      <c r="F344" s="135">
        <v>1907.25742931</v>
      </c>
      <c r="G344" s="135">
        <v>1902.36201887</v>
      </c>
      <c r="H344" s="135">
        <v>1892.25909718</v>
      </c>
      <c r="I344" s="135">
        <v>1843.12902288</v>
      </c>
      <c r="J344" s="135">
        <v>1833.18616514</v>
      </c>
      <c r="K344" s="135">
        <v>1762.03515345</v>
      </c>
      <c r="L344" s="135">
        <v>1731.22830023</v>
      </c>
      <c r="M344" s="135">
        <v>1729.45833625</v>
      </c>
      <c r="N344" s="135">
        <v>1752.17283</v>
      </c>
      <c r="O344" s="135">
        <v>1776.82237864</v>
      </c>
      <c r="P344" s="135">
        <v>1782.54795023</v>
      </c>
      <c r="Q344" s="135">
        <v>1791.42714418</v>
      </c>
      <c r="R344" s="135">
        <v>1796.43052434</v>
      </c>
      <c r="S344" s="135">
        <v>1776.36248312</v>
      </c>
      <c r="T344" s="135">
        <v>1763.31970615</v>
      </c>
      <c r="U344" s="135">
        <v>1726.75173415</v>
      </c>
      <c r="V344" s="135">
        <v>1704.63558839</v>
      </c>
      <c r="W344" s="135">
        <v>1709.08360414</v>
      </c>
      <c r="X344" s="135">
        <v>1753.62254917</v>
      </c>
      <c r="Y344" s="136">
        <v>1810.64625388</v>
      </c>
    </row>
    <row r="345" spans="1:25" ht="39" outlineLevel="2" thickBot="1">
      <c r="A345" s="9" t="s">
        <v>101</v>
      </c>
      <c r="B345" s="134">
        <v>31.24</v>
      </c>
      <c r="C345" s="135">
        <v>31.24</v>
      </c>
      <c r="D345" s="135">
        <v>31.24</v>
      </c>
      <c r="E345" s="135">
        <v>31.24</v>
      </c>
      <c r="F345" s="135">
        <v>31.24</v>
      </c>
      <c r="G345" s="135">
        <v>31.24</v>
      </c>
      <c r="H345" s="135">
        <v>31.24</v>
      </c>
      <c r="I345" s="135">
        <v>31.24</v>
      </c>
      <c r="J345" s="135">
        <v>31.24</v>
      </c>
      <c r="K345" s="135">
        <v>31.24</v>
      </c>
      <c r="L345" s="135">
        <v>31.24</v>
      </c>
      <c r="M345" s="135">
        <v>31.24</v>
      </c>
      <c r="N345" s="135">
        <v>31.24</v>
      </c>
      <c r="O345" s="135">
        <v>31.24</v>
      </c>
      <c r="P345" s="135">
        <v>31.24</v>
      </c>
      <c r="Q345" s="135">
        <v>31.24</v>
      </c>
      <c r="R345" s="135">
        <v>31.24</v>
      </c>
      <c r="S345" s="135">
        <v>31.24</v>
      </c>
      <c r="T345" s="135">
        <v>31.24</v>
      </c>
      <c r="U345" s="135">
        <v>31.24</v>
      </c>
      <c r="V345" s="135">
        <v>31.24</v>
      </c>
      <c r="W345" s="135">
        <v>31.24</v>
      </c>
      <c r="X345" s="135">
        <v>31.24</v>
      </c>
      <c r="Y345" s="136">
        <v>31.24</v>
      </c>
    </row>
    <row r="346" spans="1:25" ht="15" outlineLevel="2" thickBot="1">
      <c r="A346" s="9" t="s">
        <v>66</v>
      </c>
      <c r="B346" s="134">
        <v>573.29</v>
      </c>
      <c r="C346" s="135">
        <v>573.29</v>
      </c>
      <c r="D346" s="135">
        <v>573.29</v>
      </c>
      <c r="E346" s="135">
        <v>573.29</v>
      </c>
      <c r="F346" s="135">
        <v>573.29</v>
      </c>
      <c r="G346" s="135">
        <v>573.29</v>
      </c>
      <c r="H346" s="135">
        <v>573.29</v>
      </c>
      <c r="I346" s="135">
        <v>573.29</v>
      </c>
      <c r="J346" s="135">
        <v>573.29</v>
      </c>
      <c r="K346" s="135">
        <v>573.29</v>
      </c>
      <c r="L346" s="135">
        <v>573.29</v>
      </c>
      <c r="M346" s="135">
        <v>573.29</v>
      </c>
      <c r="N346" s="135">
        <v>573.29</v>
      </c>
      <c r="O346" s="135">
        <v>573.29</v>
      </c>
      <c r="P346" s="135">
        <v>573.29</v>
      </c>
      <c r="Q346" s="135">
        <v>573.29</v>
      </c>
      <c r="R346" s="135">
        <v>573.29</v>
      </c>
      <c r="S346" s="135">
        <v>573.29</v>
      </c>
      <c r="T346" s="135">
        <v>573.29</v>
      </c>
      <c r="U346" s="135">
        <v>573.29</v>
      </c>
      <c r="V346" s="135">
        <v>573.29</v>
      </c>
      <c r="W346" s="135">
        <v>573.29</v>
      </c>
      <c r="X346" s="135">
        <v>573.29</v>
      </c>
      <c r="Y346" s="136">
        <v>573.29</v>
      </c>
    </row>
    <row r="347" spans="1:25" ht="15" outlineLevel="2" thickBot="1">
      <c r="A347" s="9" t="s">
        <v>67</v>
      </c>
      <c r="B347" s="134">
        <v>676.12</v>
      </c>
      <c r="C347" s="135">
        <v>676.12</v>
      </c>
      <c r="D347" s="135">
        <v>676.12</v>
      </c>
      <c r="E347" s="135">
        <v>676.12</v>
      </c>
      <c r="F347" s="135">
        <v>676.12</v>
      </c>
      <c r="G347" s="135">
        <v>676.12</v>
      </c>
      <c r="H347" s="135">
        <v>676.12</v>
      </c>
      <c r="I347" s="135">
        <v>676.12</v>
      </c>
      <c r="J347" s="135">
        <v>676.12</v>
      </c>
      <c r="K347" s="135">
        <v>676.12</v>
      </c>
      <c r="L347" s="135">
        <v>676.12</v>
      </c>
      <c r="M347" s="135">
        <v>676.12</v>
      </c>
      <c r="N347" s="135">
        <v>676.12</v>
      </c>
      <c r="O347" s="135">
        <v>676.12</v>
      </c>
      <c r="P347" s="135">
        <v>676.12</v>
      </c>
      <c r="Q347" s="135">
        <v>676.12</v>
      </c>
      <c r="R347" s="135">
        <v>676.12</v>
      </c>
      <c r="S347" s="135">
        <v>676.12</v>
      </c>
      <c r="T347" s="135">
        <v>676.12</v>
      </c>
      <c r="U347" s="135">
        <v>676.12</v>
      </c>
      <c r="V347" s="135">
        <v>676.12</v>
      </c>
      <c r="W347" s="135">
        <v>676.12</v>
      </c>
      <c r="X347" s="135">
        <v>676.12</v>
      </c>
      <c r="Y347" s="136">
        <v>676.12</v>
      </c>
    </row>
    <row r="348" spans="1:25" ht="15" outlineLevel="2" thickBot="1">
      <c r="A348" s="9" t="s">
        <v>69</v>
      </c>
      <c r="B348" s="134">
        <v>4.69083226</v>
      </c>
      <c r="C348" s="135">
        <v>4.69083226</v>
      </c>
      <c r="D348" s="135">
        <v>4.69083226</v>
      </c>
      <c r="E348" s="135">
        <v>4.69083226</v>
      </c>
      <c r="F348" s="135">
        <v>4.69083226</v>
      </c>
      <c r="G348" s="135">
        <v>4.69083226</v>
      </c>
      <c r="H348" s="135">
        <v>4.69083226</v>
      </c>
      <c r="I348" s="135">
        <v>4.69083226</v>
      </c>
      <c r="J348" s="135">
        <v>4.69083226</v>
      </c>
      <c r="K348" s="135">
        <v>4.69083226</v>
      </c>
      <c r="L348" s="135">
        <v>4.69083226</v>
      </c>
      <c r="M348" s="135">
        <v>4.69083226</v>
      </c>
      <c r="N348" s="135">
        <v>4.69083226</v>
      </c>
      <c r="O348" s="135">
        <v>4.69083226</v>
      </c>
      <c r="P348" s="135">
        <v>4.69083226</v>
      </c>
      <c r="Q348" s="135">
        <v>4.69083226</v>
      </c>
      <c r="R348" s="135">
        <v>4.69083226</v>
      </c>
      <c r="S348" s="135">
        <v>4.69083226</v>
      </c>
      <c r="T348" s="135">
        <v>4.69083226</v>
      </c>
      <c r="U348" s="135">
        <v>4.69083226</v>
      </c>
      <c r="V348" s="135">
        <v>4.69083226</v>
      </c>
      <c r="W348" s="135">
        <v>4.69083226</v>
      </c>
      <c r="X348" s="135">
        <v>4.69083226</v>
      </c>
      <c r="Y348" s="136">
        <v>4.69083226</v>
      </c>
    </row>
    <row r="349" spans="1:25" ht="26.25" outlineLevel="1" thickBot="1">
      <c r="A349" s="45" t="s">
        <v>138</v>
      </c>
      <c r="B349" s="134">
        <v>1006</v>
      </c>
      <c r="C349" s="135">
        <v>1006</v>
      </c>
      <c r="D349" s="135">
        <v>1006</v>
      </c>
      <c r="E349" s="135">
        <v>1006</v>
      </c>
      <c r="F349" s="135">
        <v>1006</v>
      </c>
      <c r="G349" s="135">
        <v>1006</v>
      </c>
      <c r="H349" s="135">
        <v>1006</v>
      </c>
      <c r="I349" s="135">
        <v>1006</v>
      </c>
      <c r="J349" s="135">
        <v>1006</v>
      </c>
      <c r="K349" s="135">
        <v>1006</v>
      </c>
      <c r="L349" s="135">
        <v>1006</v>
      </c>
      <c r="M349" s="135">
        <v>1006</v>
      </c>
      <c r="N349" s="135">
        <v>1006</v>
      </c>
      <c r="O349" s="135">
        <v>1006</v>
      </c>
      <c r="P349" s="135">
        <v>1006</v>
      </c>
      <c r="Q349" s="135">
        <v>1006</v>
      </c>
      <c r="R349" s="135">
        <v>1006</v>
      </c>
      <c r="S349" s="135">
        <v>1006</v>
      </c>
      <c r="T349" s="135">
        <v>1006</v>
      </c>
      <c r="U349" s="135">
        <v>1006</v>
      </c>
      <c r="V349" s="135">
        <v>1006</v>
      </c>
      <c r="W349" s="135">
        <v>1006</v>
      </c>
      <c r="X349" s="135">
        <v>1006</v>
      </c>
      <c r="Y349" s="136">
        <v>1006</v>
      </c>
    </row>
    <row r="350" spans="1:25" ht="19.5" customHeight="1" thickBot="1">
      <c r="A350" s="19">
        <v>20</v>
      </c>
      <c r="B350" s="131">
        <f>B351+B352+B353+B354+B355+B356</f>
        <v>4109.21630797</v>
      </c>
      <c r="C350" s="132">
        <f aca="true" t="shared" si="47" ref="C350:Y350">C351+C352+C353+C354+C355+C356</f>
        <v>4159.22053442</v>
      </c>
      <c r="D350" s="132">
        <f t="shared" si="47"/>
        <v>4181.21196965</v>
      </c>
      <c r="E350" s="132">
        <f t="shared" si="47"/>
        <v>4197.103341800001</v>
      </c>
      <c r="F350" s="132">
        <f t="shared" si="47"/>
        <v>4182.53530004</v>
      </c>
      <c r="G350" s="132">
        <f t="shared" si="47"/>
        <v>4176.40471858</v>
      </c>
      <c r="H350" s="132">
        <f t="shared" si="47"/>
        <v>4205.33898777</v>
      </c>
      <c r="I350" s="132">
        <f t="shared" si="47"/>
        <v>4116.6182728700005</v>
      </c>
      <c r="J350" s="132">
        <f t="shared" si="47"/>
        <v>4113.06758979</v>
      </c>
      <c r="K350" s="132">
        <f t="shared" si="47"/>
        <v>4081.07430815</v>
      </c>
      <c r="L350" s="132">
        <f t="shared" si="47"/>
        <v>4075.46307428</v>
      </c>
      <c r="M350" s="132">
        <f t="shared" si="47"/>
        <v>4088.88336935</v>
      </c>
      <c r="N350" s="132">
        <f t="shared" si="47"/>
        <v>4132.3172068</v>
      </c>
      <c r="O350" s="132">
        <f t="shared" si="47"/>
        <v>4161.84193195</v>
      </c>
      <c r="P350" s="132">
        <f t="shared" si="47"/>
        <v>4168.14104219</v>
      </c>
      <c r="Q350" s="132">
        <f t="shared" si="47"/>
        <v>4179.06868052</v>
      </c>
      <c r="R350" s="132">
        <f t="shared" si="47"/>
        <v>4173.64957283</v>
      </c>
      <c r="S350" s="132">
        <f t="shared" si="47"/>
        <v>4155.071238070001</v>
      </c>
      <c r="T350" s="132">
        <f t="shared" si="47"/>
        <v>4127.24079194</v>
      </c>
      <c r="U350" s="132">
        <f t="shared" si="47"/>
        <v>4086.67520074</v>
      </c>
      <c r="V350" s="132">
        <f t="shared" si="47"/>
        <v>4072.81258991</v>
      </c>
      <c r="W350" s="132">
        <f t="shared" si="47"/>
        <v>4072.15946102</v>
      </c>
      <c r="X350" s="132">
        <f t="shared" si="47"/>
        <v>4117.12605463</v>
      </c>
      <c r="Y350" s="133">
        <f t="shared" si="47"/>
        <v>4156.2919903</v>
      </c>
    </row>
    <row r="351" spans="1:25" ht="51.75" outlineLevel="2" thickBot="1">
      <c r="A351" s="9" t="s">
        <v>97</v>
      </c>
      <c r="B351" s="134">
        <v>1817.87547571</v>
      </c>
      <c r="C351" s="135">
        <v>1867.87970216</v>
      </c>
      <c r="D351" s="135">
        <v>1889.87113739</v>
      </c>
      <c r="E351" s="135">
        <v>1905.76250954</v>
      </c>
      <c r="F351" s="135">
        <v>1891.19446778</v>
      </c>
      <c r="G351" s="135">
        <v>1885.06388632</v>
      </c>
      <c r="H351" s="135">
        <v>1913.99815551</v>
      </c>
      <c r="I351" s="135">
        <v>1825.27744061</v>
      </c>
      <c r="J351" s="135">
        <v>1821.72675753</v>
      </c>
      <c r="K351" s="135">
        <v>1789.73347589</v>
      </c>
      <c r="L351" s="135">
        <v>1784.12224202</v>
      </c>
      <c r="M351" s="135">
        <v>1797.54253709</v>
      </c>
      <c r="N351" s="135">
        <v>1840.97637454</v>
      </c>
      <c r="O351" s="135">
        <v>1870.50109969</v>
      </c>
      <c r="P351" s="135">
        <v>1876.80020993</v>
      </c>
      <c r="Q351" s="135">
        <v>1887.72784826</v>
      </c>
      <c r="R351" s="135">
        <v>1882.30874057</v>
      </c>
      <c r="S351" s="135">
        <v>1863.73040581</v>
      </c>
      <c r="T351" s="135">
        <v>1835.89995968</v>
      </c>
      <c r="U351" s="135">
        <v>1795.33436848</v>
      </c>
      <c r="V351" s="135">
        <v>1781.47175765</v>
      </c>
      <c r="W351" s="135">
        <v>1780.81862876</v>
      </c>
      <c r="X351" s="135">
        <v>1825.78522237</v>
      </c>
      <c r="Y351" s="136">
        <v>1864.95115804</v>
      </c>
    </row>
    <row r="352" spans="1:25" ht="39" outlineLevel="2" thickBot="1">
      <c r="A352" s="9" t="s">
        <v>101</v>
      </c>
      <c r="B352" s="134">
        <v>31.24</v>
      </c>
      <c r="C352" s="135">
        <v>31.24</v>
      </c>
      <c r="D352" s="135">
        <v>31.24</v>
      </c>
      <c r="E352" s="135">
        <v>31.24</v>
      </c>
      <c r="F352" s="135">
        <v>31.24</v>
      </c>
      <c r="G352" s="135">
        <v>31.24</v>
      </c>
      <c r="H352" s="135">
        <v>31.24</v>
      </c>
      <c r="I352" s="135">
        <v>31.24</v>
      </c>
      <c r="J352" s="135">
        <v>31.24</v>
      </c>
      <c r="K352" s="135">
        <v>31.24</v>
      </c>
      <c r="L352" s="135">
        <v>31.24</v>
      </c>
      <c r="M352" s="135">
        <v>31.24</v>
      </c>
      <c r="N352" s="135">
        <v>31.24</v>
      </c>
      <c r="O352" s="135">
        <v>31.24</v>
      </c>
      <c r="P352" s="135">
        <v>31.24</v>
      </c>
      <c r="Q352" s="135">
        <v>31.24</v>
      </c>
      <c r="R352" s="135">
        <v>31.24</v>
      </c>
      <c r="S352" s="135">
        <v>31.24</v>
      </c>
      <c r="T352" s="135">
        <v>31.24</v>
      </c>
      <c r="U352" s="135">
        <v>31.24</v>
      </c>
      <c r="V352" s="135">
        <v>31.24</v>
      </c>
      <c r="W352" s="135">
        <v>31.24</v>
      </c>
      <c r="X352" s="135">
        <v>31.24</v>
      </c>
      <c r="Y352" s="136">
        <v>31.24</v>
      </c>
    </row>
    <row r="353" spans="1:25" ht="15" outlineLevel="2" thickBot="1">
      <c r="A353" s="9" t="s">
        <v>66</v>
      </c>
      <c r="B353" s="134">
        <v>573.29</v>
      </c>
      <c r="C353" s="135">
        <v>573.29</v>
      </c>
      <c r="D353" s="135">
        <v>573.29</v>
      </c>
      <c r="E353" s="135">
        <v>573.29</v>
      </c>
      <c r="F353" s="135">
        <v>573.29</v>
      </c>
      <c r="G353" s="135">
        <v>573.29</v>
      </c>
      <c r="H353" s="135">
        <v>573.29</v>
      </c>
      <c r="I353" s="135">
        <v>573.29</v>
      </c>
      <c r="J353" s="135">
        <v>573.29</v>
      </c>
      <c r="K353" s="135">
        <v>573.29</v>
      </c>
      <c r="L353" s="135">
        <v>573.29</v>
      </c>
      <c r="M353" s="135">
        <v>573.29</v>
      </c>
      <c r="N353" s="135">
        <v>573.29</v>
      </c>
      <c r="O353" s="135">
        <v>573.29</v>
      </c>
      <c r="P353" s="135">
        <v>573.29</v>
      </c>
      <c r="Q353" s="135">
        <v>573.29</v>
      </c>
      <c r="R353" s="135">
        <v>573.29</v>
      </c>
      <c r="S353" s="135">
        <v>573.29</v>
      </c>
      <c r="T353" s="135">
        <v>573.29</v>
      </c>
      <c r="U353" s="135">
        <v>573.29</v>
      </c>
      <c r="V353" s="135">
        <v>573.29</v>
      </c>
      <c r="W353" s="135">
        <v>573.29</v>
      </c>
      <c r="X353" s="135">
        <v>573.29</v>
      </c>
      <c r="Y353" s="136">
        <v>573.29</v>
      </c>
    </row>
    <row r="354" spans="1:25" ht="15" outlineLevel="2" thickBot="1">
      <c r="A354" s="9" t="s">
        <v>67</v>
      </c>
      <c r="B354" s="134">
        <v>676.12</v>
      </c>
      <c r="C354" s="135">
        <v>676.12</v>
      </c>
      <c r="D354" s="135">
        <v>676.12</v>
      </c>
      <c r="E354" s="135">
        <v>676.12</v>
      </c>
      <c r="F354" s="135">
        <v>676.12</v>
      </c>
      <c r="G354" s="135">
        <v>676.12</v>
      </c>
      <c r="H354" s="135">
        <v>676.12</v>
      </c>
      <c r="I354" s="135">
        <v>676.12</v>
      </c>
      <c r="J354" s="135">
        <v>676.12</v>
      </c>
      <c r="K354" s="135">
        <v>676.12</v>
      </c>
      <c r="L354" s="135">
        <v>676.12</v>
      </c>
      <c r="M354" s="135">
        <v>676.12</v>
      </c>
      <c r="N354" s="135">
        <v>676.12</v>
      </c>
      <c r="O354" s="135">
        <v>676.12</v>
      </c>
      <c r="P354" s="135">
        <v>676.12</v>
      </c>
      <c r="Q354" s="135">
        <v>676.12</v>
      </c>
      <c r="R354" s="135">
        <v>676.12</v>
      </c>
      <c r="S354" s="135">
        <v>676.12</v>
      </c>
      <c r="T354" s="135">
        <v>676.12</v>
      </c>
      <c r="U354" s="135">
        <v>676.12</v>
      </c>
      <c r="V354" s="135">
        <v>676.12</v>
      </c>
      <c r="W354" s="135">
        <v>676.12</v>
      </c>
      <c r="X354" s="135">
        <v>676.12</v>
      </c>
      <c r="Y354" s="136">
        <v>676.12</v>
      </c>
    </row>
    <row r="355" spans="1:25" ht="15" outlineLevel="2" thickBot="1">
      <c r="A355" s="9" t="s">
        <v>69</v>
      </c>
      <c r="B355" s="134">
        <v>4.69083226</v>
      </c>
      <c r="C355" s="135">
        <v>4.69083226</v>
      </c>
      <c r="D355" s="135">
        <v>4.69083226</v>
      </c>
      <c r="E355" s="135">
        <v>4.69083226</v>
      </c>
      <c r="F355" s="135">
        <v>4.69083226</v>
      </c>
      <c r="G355" s="135">
        <v>4.69083226</v>
      </c>
      <c r="H355" s="135">
        <v>4.69083226</v>
      </c>
      <c r="I355" s="135">
        <v>4.69083226</v>
      </c>
      <c r="J355" s="135">
        <v>4.69083226</v>
      </c>
      <c r="K355" s="135">
        <v>4.69083226</v>
      </c>
      <c r="L355" s="135">
        <v>4.69083226</v>
      </c>
      <c r="M355" s="135">
        <v>4.69083226</v>
      </c>
      <c r="N355" s="135">
        <v>4.69083226</v>
      </c>
      <c r="O355" s="135">
        <v>4.69083226</v>
      </c>
      <c r="P355" s="135">
        <v>4.69083226</v>
      </c>
      <c r="Q355" s="135">
        <v>4.69083226</v>
      </c>
      <c r="R355" s="135">
        <v>4.69083226</v>
      </c>
      <c r="S355" s="135">
        <v>4.69083226</v>
      </c>
      <c r="T355" s="135">
        <v>4.69083226</v>
      </c>
      <c r="U355" s="135">
        <v>4.69083226</v>
      </c>
      <c r="V355" s="135">
        <v>4.69083226</v>
      </c>
      <c r="W355" s="135">
        <v>4.69083226</v>
      </c>
      <c r="X355" s="135">
        <v>4.69083226</v>
      </c>
      <c r="Y355" s="136">
        <v>4.69083226</v>
      </c>
    </row>
    <row r="356" spans="1:25" ht="26.25" outlineLevel="1" thickBot="1">
      <c r="A356" s="45" t="s">
        <v>138</v>
      </c>
      <c r="B356" s="134">
        <v>1006</v>
      </c>
      <c r="C356" s="135">
        <v>1006</v>
      </c>
      <c r="D356" s="135">
        <v>1006</v>
      </c>
      <c r="E356" s="135">
        <v>1006</v>
      </c>
      <c r="F356" s="135">
        <v>1006</v>
      </c>
      <c r="G356" s="135">
        <v>1006</v>
      </c>
      <c r="H356" s="135">
        <v>1006</v>
      </c>
      <c r="I356" s="135">
        <v>1006</v>
      </c>
      <c r="J356" s="135">
        <v>1006</v>
      </c>
      <c r="K356" s="135">
        <v>1006</v>
      </c>
      <c r="L356" s="135">
        <v>1006</v>
      </c>
      <c r="M356" s="135">
        <v>1006</v>
      </c>
      <c r="N356" s="135">
        <v>1006</v>
      </c>
      <c r="O356" s="135">
        <v>1006</v>
      </c>
      <c r="P356" s="135">
        <v>1006</v>
      </c>
      <c r="Q356" s="135">
        <v>1006</v>
      </c>
      <c r="R356" s="135">
        <v>1006</v>
      </c>
      <c r="S356" s="135">
        <v>1006</v>
      </c>
      <c r="T356" s="135">
        <v>1006</v>
      </c>
      <c r="U356" s="135">
        <v>1006</v>
      </c>
      <c r="V356" s="135">
        <v>1006</v>
      </c>
      <c r="W356" s="135">
        <v>1006</v>
      </c>
      <c r="X356" s="135">
        <v>1006</v>
      </c>
      <c r="Y356" s="136">
        <v>1006</v>
      </c>
    </row>
    <row r="357" spans="1:25" ht="19.5" customHeight="1" thickBot="1">
      <c r="A357" s="19">
        <v>21</v>
      </c>
      <c r="B357" s="131">
        <f>B358+B359+B360+B361+B362+B363</f>
        <v>4072.2730309099998</v>
      </c>
      <c r="C357" s="132">
        <f aca="true" t="shared" si="48" ref="C357:Y357">C358+C359+C360+C361+C362+C363</f>
        <v>4120.18233635</v>
      </c>
      <c r="D357" s="132">
        <f t="shared" si="48"/>
        <v>4147.60693221</v>
      </c>
      <c r="E357" s="132">
        <f t="shared" si="48"/>
        <v>4154.61463486</v>
      </c>
      <c r="F357" s="132">
        <f t="shared" si="48"/>
        <v>4122.33253781</v>
      </c>
      <c r="G357" s="132">
        <f t="shared" si="48"/>
        <v>4124.62838972</v>
      </c>
      <c r="H357" s="132">
        <f t="shared" si="48"/>
        <v>4063.81514009</v>
      </c>
      <c r="I357" s="132">
        <f t="shared" si="48"/>
        <v>4000.21915789</v>
      </c>
      <c r="J357" s="132">
        <f t="shared" si="48"/>
        <v>3997.60104394</v>
      </c>
      <c r="K357" s="132">
        <f t="shared" si="48"/>
        <v>3983.4838852000003</v>
      </c>
      <c r="L357" s="132">
        <f t="shared" si="48"/>
        <v>3993.39593014</v>
      </c>
      <c r="M357" s="132">
        <f t="shared" si="48"/>
        <v>4034.76287814</v>
      </c>
      <c r="N357" s="132">
        <f t="shared" si="48"/>
        <v>4068.2510732600003</v>
      </c>
      <c r="O357" s="132">
        <f t="shared" si="48"/>
        <v>4111.12123639</v>
      </c>
      <c r="P357" s="132">
        <f t="shared" si="48"/>
        <v>4127.7424125</v>
      </c>
      <c r="Q357" s="132">
        <f t="shared" si="48"/>
        <v>4131.4254161</v>
      </c>
      <c r="R357" s="132">
        <f t="shared" si="48"/>
        <v>4124.83333189</v>
      </c>
      <c r="S357" s="132">
        <f t="shared" si="48"/>
        <v>4105.599824110001</v>
      </c>
      <c r="T357" s="132">
        <f t="shared" si="48"/>
        <v>4073.70188809</v>
      </c>
      <c r="U357" s="132">
        <f t="shared" si="48"/>
        <v>4042.1721833</v>
      </c>
      <c r="V357" s="132">
        <f t="shared" si="48"/>
        <v>4027.1323434200003</v>
      </c>
      <c r="W357" s="132">
        <f t="shared" si="48"/>
        <v>4032.40177555</v>
      </c>
      <c r="X357" s="132">
        <f t="shared" si="48"/>
        <v>4070.17154983</v>
      </c>
      <c r="Y357" s="133">
        <f t="shared" si="48"/>
        <v>4104.30174764</v>
      </c>
    </row>
    <row r="358" spans="1:25" ht="51.75" outlineLevel="2" thickBot="1">
      <c r="A358" s="9" t="s">
        <v>97</v>
      </c>
      <c r="B358" s="134">
        <v>1780.93219865</v>
      </c>
      <c r="C358" s="135">
        <v>1828.84150409</v>
      </c>
      <c r="D358" s="135">
        <v>1856.26609995</v>
      </c>
      <c r="E358" s="135">
        <v>1863.2738026</v>
      </c>
      <c r="F358" s="135">
        <v>1830.99170555</v>
      </c>
      <c r="G358" s="135">
        <v>1833.28755746</v>
      </c>
      <c r="H358" s="135">
        <v>1772.47430783</v>
      </c>
      <c r="I358" s="135">
        <v>1708.87832563</v>
      </c>
      <c r="J358" s="135">
        <v>1706.26021168</v>
      </c>
      <c r="K358" s="135">
        <v>1692.14305294</v>
      </c>
      <c r="L358" s="135">
        <v>1702.05509788</v>
      </c>
      <c r="M358" s="135">
        <v>1743.42204588</v>
      </c>
      <c r="N358" s="135">
        <v>1776.910241</v>
      </c>
      <c r="O358" s="135">
        <v>1819.78040413</v>
      </c>
      <c r="P358" s="135">
        <v>1836.40158024</v>
      </c>
      <c r="Q358" s="135">
        <v>1840.08458384</v>
      </c>
      <c r="R358" s="135">
        <v>1833.49249963</v>
      </c>
      <c r="S358" s="135">
        <v>1814.25899185</v>
      </c>
      <c r="T358" s="135">
        <v>1782.36105583</v>
      </c>
      <c r="U358" s="135">
        <v>1750.83135104</v>
      </c>
      <c r="V358" s="135">
        <v>1735.79151116</v>
      </c>
      <c r="W358" s="135">
        <v>1741.06094329</v>
      </c>
      <c r="X358" s="135">
        <v>1778.83071757</v>
      </c>
      <c r="Y358" s="136">
        <v>1812.96091538</v>
      </c>
    </row>
    <row r="359" spans="1:25" ht="39" outlineLevel="2" thickBot="1">
      <c r="A359" s="9" t="s">
        <v>101</v>
      </c>
      <c r="B359" s="134">
        <v>31.24</v>
      </c>
      <c r="C359" s="135">
        <v>31.24</v>
      </c>
      <c r="D359" s="135">
        <v>31.24</v>
      </c>
      <c r="E359" s="135">
        <v>31.24</v>
      </c>
      <c r="F359" s="135">
        <v>31.24</v>
      </c>
      <c r="G359" s="135">
        <v>31.24</v>
      </c>
      <c r="H359" s="135">
        <v>31.24</v>
      </c>
      <c r="I359" s="135">
        <v>31.24</v>
      </c>
      <c r="J359" s="135">
        <v>31.24</v>
      </c>
      <c r="K359" s="135">
        <v>31.24</v>
      </c>
      <c r="L359" s="135">
        <v>31.24</v>
      </c>
      <c r="M359" s="135">
        <v>31.24</v>
      </c>
      <c r="N359" s="135">
        <v>31.24</v>
      </c>
      <c r="O359" s="135">
        <v>31.24</v>
      </c>
      <c r="P359" s="135">
        <v>31.24</v>
      </c>
      <c r="Q359" s="135">
        <v>31.24</v>
      </c>
      <c r="R359" s="135">
        <v>31.24</v>
      </c>
      <c r="S359" s="135">
        <v>31.24</v>
      </c>
      <c r="T359" s="135">
        <v>31.24</v>
      </c>
      <c r="U359" s="135">
        <v>31.24</v>
      </c>
      <c r="V359" s="135">
        <v>31.24</v>
      </c>
      <c r="W359" s="135">
        <v>31.24</v>
      </c>
      <c r="X359" s="135">
        <v>31.24</v>
      </c>
      <c r="Y359" s="136">
        <v>31.24</v>
      </c>
    </row>
    <row r="360" spans="1:25" ht="15" outlineLevel="2" thickBot="1">
      <c r="A360" s="9" t="s">
        <v>66</v>
      </c>
      <c r="B360" s="134">
        <v>573.29</v>
      </c>
      <c r="C360" s="135">
        <v>573.29</v>
      </c>
      <c r="D360" s="135">
        <v>573.29</v>
      </c>
      <c r="E360" s="135">
        <v>573.29</v>
      </c>
      <c r="F360" s="135">
        <v>573.29</v>
      </c>
      <c r="G360" s="135">
        <v>573.29</v>
      </c>
      <c r="H360" s="135">
        <v>573.29</v>
      </c>
      <c r="I360" s="135">
        <v>573.29</v>
      </c>
      <c r="J360" s="135">
        <v>573.29</v>
      </c>
      <c r="K360" s="135">
        <v>573.29</v>
      </c>
      <c r="L360" s="135">
        <v>573.29</v>
      </c>
      <c r="M360" s="135">
        <v>573.29</v>
      </c>
      <c r="N360" s="135">
        <v>573.29</v>
      </c>
      <c r="O360" s="135">
        <v>573.29</v>
      </c>
      <c r="P360" s="135">
        <v>573.29</v>
      </c>
      <c r="Q360" s="135">
        <v>573.29</v>
      </c>
      <c r="R360" s="135">
        <v>573.29</v>
      </c>
      <c r="S360" s="135">
        <v>573.29</v>
      </c>
      <c r="T360" s="135">
        <v>573.29</v>
      </c>
      <c r="U360" s="135">
        <v>573.29</v>
      </c>
      <c r="V360" s="135">
        <v>573.29</v>
      </c>
      <c r="W360" s="135">
        <v>573.29</v>
      </c>
      <c r="X360" s="135">
        <v>573.29</v>
      </c>
      <c r="Y360" s="136">
        <v>573.29</v>
      </c>
    </row>
    <row r="361" spans="1:25" ht="15" outlineLevel="2" thickBot="1">
      <c r="A361" s="9" t="s">
        <v>67</v>
      </c>
      <c r="B361" s="134">
        <v>676.12</v>
      </c>
      <c r="C361" s="135">
        <v>676.12</v>
      </c>
      <c r="D361" s="135">
        <v>676.12</v>
      </c>
      <c r="E361" s="135">
        <v>676.12</v>
      </c>
      <c r="F361" s="135">
        <v>676.12</v>
      </c>
      <c r="G361" s="135">
        <v>676.12</v>
      </c>
      <c r="H361" s="135">
        <v>676.12</v>
      </c>
      <c r="I361" s="135">
        <v>676.12</v>
      </c>
      <c r="J361" s="135">
        <v>676.12</v>
      </c>
      <c r="K361" s="135">
        <v>676.12</v>
      </c>
      <c r="L361" s="135">
        <v>676.12</v>
      </c>
      <c r="M361" s="135">
        <v>676.12</v>
      </c>
      <c r="N361" s="135">
        <v>676.12</v>
      </c>
      <c r="O361" s="135">
        <v>676.12</v>
      </c>
      <c r="P361" s="135">
        <v>676.12</v>
      </c>
      <c r="Q361" s="135">
        <v>676.12</v>
      </c>
      <c r="R361" s="135">
        <v>676.12</v>
      </c>
      <c r="S361" s="135">
        <v>676.12</v>
      </c>
      <c r="T361" s="135">
        <v>676.12</v>
      </c>
      <c r="U361" s="135">
        <v>676.12</v>
      </c>
      <c r="V361" s="135">
        <v>676.12</v>
      </c>
      <c r="W361" s="135">
        <v>676.12</v>
      </c>
      <c r="X361" s="135">
        <v>676.12</v>
      </c>
      <c r="Y361" s="136">
        <v>676.12</v>
      </c>
    </row>
    <row r="362" spans="1:25" ht="15" outlineLevel="2" thickBot="1">
      <c r="A362" s="9" t="s">
        <v>69</v>
      </c>
      <c r="B362" s="134">
        <v>4.69083226</v>
      </c>
      <c r="C362" s="135">
        <v>4.69083226</v>
      </c>
      <c r="D362" s="135">
        <v>4.69083226</v>
      </c>
      <c r="E362" s="135">
        <v>4.69083226</v>
      </c>
      <c r="F362" s="135">
        <v>4.69083226</v>
      </c>
      <c r="G362" s="135">
        <v>4.69083226</v>
      </c>
      <c r="H362" s="135">
        <v>4.69083226</v>
      </c>
      <c r="I362" s="135">
        <v>4.69083226</v>
      </c>
      <c r="J362" s="135">
        <v>4.69083226</v>
      </c>
      <c r="K362" s="135">
        <v>4.69083226</v>
      </c>
      <c r="L362" s="135">
        <v>4.69083226</v>
      </c>
      <c r="M362" s="135">
        <v>4.69083226</v>
      </c>
      <c r="N362" s="135">
        <v>4.69083226</v>
      </c>
      <c r="O362" s="135">
        <v>4.69083226</v>
      </c>
      <c r="P362" s="135">
        <v>4.69083226</v>
      </c>
      <c r="Q362" s="135">
        <v>4.69083226</v>
      </c>
      <c r="R362" s="135">
        <v>4.69083226</v>
      </c>
      <c r="S362" s="135">
        <v>4.69083226</v>
      </c>
      <c r="T362" s="135">
        <v>4.69083226</v>
      </c>
      <c r="U362" s="135">
        <v>4.69083226</v>
      </c>
      <c r="V362" s="135">
        <v>4.69083226</v>
      </c>
      <c r="W362" s="135">
        <v>4.69083226</v>
      </c>
      <c r="X362" s="135">
        <v>4.69083226</v>
      </c>
      <c r="Y362" s="136">
        <v>4.69083226</v>
      </c>
    </row>
    <row r="363" spans="1:25" ht="26.25" outlineLevel="1" thickBot="1">
      <c r="A363" s="45" t="s">
        <v>138</v>
      </c>
      <c r="B363" s="134">
        <v>1006</v>
      </c>
      <c r="C363" s="135">
        <v>1006</v>
      </c>
      <c r="D363" s="135">
        <v>1006</v>
      </c>
      <c r="E363" s="135">
        <v>1006</v>
      </c>
      <c r="F363" s="135">
        <v>1006</v>
      </c>
      <c r="G363" s="135">
        <v>1006</v>
      </c>
      <c r="H363" s="135">
        <v>1006</v>
      </c>
      <c r="I363" s="135">
        <v>1006</v>
      </c>
      <c r="J363" s="135">
        <v>1006</v>
      </c>
      <c r="K363" s="135">
        <v>1006</v>
      </c>
      <c r="L363" s="135">
        <v>1006</v>
      </c>
      <c r="M363" s="135">
        <v>1006</v>
      </c>
      <c r="N363" s="135">
        <v>1006</v>
      </c>
      <c r="O363" s="135">
        <v>1006</v>
      </c>
      <c r="P363" s="135">
        <v>1006</v>
      </c>
      <c r="Q363" s="135">
        <v>1006</v>
      </c>
      <c r="R363" s="135">
        <v>1006</v>
      </c>
      <c r="S363" s="135">
        <v>1006</v>
      </c>
      <c r="T363" s="135">
        <v>1006</v>
      </c>
      <c r="U363" s="135">
        <v>1006</v>
      </c>
      <c r="V363" s="135">
        <v>1006</v>
      </c>
      <c r="W363" s="135">
        <v>1006</v>
      </c>
      <c r="X363" s="135">
        <v>1006</v>
      </c>
      <c r="Y363" s="136">
        <v>1006</v>
      </c>
    </row>
    <row r="364" spans="1:25" ht="19.5" customHeight="1" thickBot="1">
      <c r="A364" s="19">
        <v>22</v>
      </c>
      <c r="B364" s="131">
        <f>B365+B366+B367+B368+B369+B370</f>
        <v>4211.51874591</v>
      </c>
      <c r="C364" s="132">
        <f aca="true" t="shared" si="49" ref="C364:Y364">C365+C366+C367+C368+C369+C370</f>
        <v>4262.61110794</v>
      </c>
      <c r="D364" s="132">
        <f t="shared" si="49"/>
        <v>4341.30305739</v>
      </c>
      <c r="E364" s="132">
        <f t="shared" si="49"/>
        <v>4354.4450735</v>
      </c>
      <c r="F364" s="132">
        <f t="shared" si="49"/>
        <v>4364.40896483</v>
      </c>
      <c r="G364" s="132">
        <f t="shared" si="49"/>
        <v>4330.26479162</v>
      </c>
      <c r="H364" s="132">
        <f t="shared" si="49"/>
        <v>4263.51418751</v>
      </c>
      <c r="I364" s="132">
        <f t="shared" si="49"/>
        <v>4208.58787579</v>
      </c>
      <c r="J364" s="132">
        <f t="shared" si="49"/>
        <v>4196.7678819600005</v>
      </c>
      <c r="K364" s="132">
        <f t="shared" si="49"/>
        <v>4171.38475367</v>
      </c>
      <c r="L364" s="132">
        <f t="shared" si="49"/>
        <v>4173.32638641</v>
      </c>
      <c r="M364" s="132">
        <f t="shared" si="49"/>
        <v>4147.26919792</v>
      </c>
      <c r="N364" s="132">
        <f t="shared" si="49"/>
        <v>4253.83740812</v>
      </c>
      <c r="O364" s="132">
        <f t="shared" si="49"/>
        <v>4264.29220831</v>
      </c>
      <c r="P364" s="132">
        <f t="shared" si="49"/>
        <v>4267.25528129</v>
      </c>
      <c r="Q364" s="132">
        <f t="shared" si="49"/>
        <v>4267.66934632</v>
      </c>
      <c r="R364" s="132">
        <f t="shared" si="49"/>
        <v>4243.75643193</v>
      </c>
      <c r="S364" s="132">
        <f t="shared" si="49"/>
        <v>4222.9410179999995</v>
      </c>
      <c r="T364" s="132">
        <f t="shared" si="49"/>
        <v>4224.32278701</v>
      </c>
      <c r="U364" s="132">
        <f t="shared" si="49"/>
        <v>4173.77071345</v>
      </c>
      <c r="V364" s="132">
        <f t="shared" si="49"/>
        <v>4136.19060241</v>
      </c>
      <c r="W364" s="132">
        <f t="shared" si="49"/>
        <v>4137.46647417</v>
      </c>
      <c r="X364" s="132">
        <f t="shared" si="49"/>
        <v>4149.14360281</v>
      </c>
      <c r="Y364" s="133">
        <f t="shared" si="49"/>
        <v>4204.61075393</v>
      </c>
    </row>
    <row r="365" spans="1:25" ht="51.75" outlineLevel="2" thickBot="1">
      <c r="A365" s="9" t="s">
        <v>97</v>
      </c>
      <c r="B365" s="134">
        <v>1920.17791365</v>
      </c>
      <c r="C365" s="135">
        <v>1971.27027568</v>
      </c>
      <c r="D365" s="135">
        <v>2049.96222513</v>
      </c>
      <c r="E365" s="135">
        <v>2063.10424124</v>
      </c>
      <c r="F365" s="135">
        <v>2073.06813257</v>
      </c>
      <c r="G365" s="135">
        <v>2038.92395936</v>
      </c>
      <c r="H365" s="135">
        <v>1972.17335525</v>
      </c>
      <c r="I365" s="135">
        <v>1917.24704353</v>
      </c>
      <c r="J365" s="135">
        <v>1905.4270497</v>
      </c>
      <c r="K365" s="135">
        <v>1880.04392141</v>
      </c>
      <c r="L365" s="135">
        <v>1881.98555415</v>
      </c>
      <c r="M365" s="135">
        <v>1855.92836566</v>
      </c>
      <c r="N365" s="135">
        <v>1962.49657586</v>
      </c>
      <c r="O365" s="135">
        <v>1972.95137605</v>
      </c>
      <c r="P365" s="135">
        <v>1975.91444903</v>
      </c>
      <c r="Q365" s="135">
        <v>1976.32851406</v>
      </c>
      <c r="R365" s="135">
        <v>1952.41559967</v>
      </c>
      <c r="S365" s="135">
        <v>1931.60018574</v>
      </c>
      <c r="T365" s="135">
        <v>1932.98195475</v>
      </c>
      <c r="U365" s="135">
        <v>1882.42988119</v>
      </c>
      <c r="V365" s="135">
        <v>1844.84977015</v>
      </c>
      <c r="W365" s="135">
        <v>1846.12564191</v>
      </c>
      <c r="X365" s="135">
        <v>1857.80277055</v>
      </c>
      <c r="Y365" s="136">
        <v>1913.26992167</v>
      </c>
    </row>
    <row r="366" spans="1:25" ht="39" outlineLevel="2" thickBot="1">
      <c r="A366" s="9" t="s">
        <v>101</v>
      </c>
      <c r="B366" s="134">
        <v>31.24</v>
      </c>
      <c r="C366" s="135">
        <v>31.24</v>
      </c>
      <c r="D366" s="135">
        <v>31.24</v>
      </c>
      <c r="E366" s="135">
        <v>31.24</v>
      </c>
      <c r="F366" s="135">
        <v>31.24</v>
      </c>
      <c r="G366" s="135">
        <v>31.24</v>
      </c>
      <c r="H366" s="135">
        <v>31.24</v>
      </c>
      <c r="I366" s="135">
        <v>31.24</v>
      </c>
      <c r="J366" s="135">
        <v>31.24</v>
      </c>
      <c r="K366" s="135">
        <v>31.24</v>
      </c>
      <c r="L366" s="135">
        <v>31.24</v>
      </c>
      <c r="M366" s="135">
        <v>31.24</v>
      </c>
      <c r="N366" s="135">
        <v>31.24</v>
      </c>
      <c r="O366" s="135">
        <v>31.24</v>
      </c>
      <c r="P366" s="135">
        <v>31.24</v>
      </c>
      <c r="Q366" s="135">
        <v>31.24</v>
      </c>
      <c r="R366" s="135">
        <v>31.24</v>
      </c>
      <c r="S366" s="135">
        <v>31.24</v>
      </c>
      <c r="T366" s="135">
        <v>31.24</v>
      </c>
      <c r="U366" s="135">
        <v>31.24</v>
      </c>
      <c r="V366" s="135">
        <v>31.24</v>
      </c>
      <c r="W366" s="135">
        <v>31.24</v>
      </c>
      <c r="X366" s="135">
        <v>31.24</v>
      </c>
      <c r="Y366" s="136">
        <v>31.24</v>
      </c>
    </row>
    <row r="367" spans="1:25" ht="15" outlineLevel="2" thickBot="1">
      <c r="A367" s="9" t="s">
        <v>66</v>
      </c>
      <c r="B367" s="134">
        <v>573.29</v>
      </c>
      <c r="C367" s="135">
        <v>573.29</v>
      </c>
      <c r="D367" s="135">
        <v>573.29</v>
      </c>
      <c r="E367" s="135">
        <v>573.29</v>
      </c>
      <c r="F367" s="135">
        <v>573.29</v>
      </c>
      <c r="G367" s="135">
        <v>573.29</v>
      </c>
      <c r="H367" s="135">
        <v>573.29</v>
      </c>
      <c r="I367" s="135">
        <v>573.29</v>
      </c>
      <c r="J367" s="135">
        <v>573.29</v>
      </c>
      <c r="K367" s="135">
        <v>573.29</v>
      </c>
      <c r="L367" s="135">
        <v>573.29</v>
      </c>
      <c r="M367" s="135">
        <v>573.29</v>
      </c>
      <c r="N367" s="135">
        <v>573.29</v>
      </c>
      <c r="O367" s="135">
        <v>573.29</v>
      </c>
      <c r="P367" s="135">
        <v>573.29</v>
      </c>
      <c r="Q367" s="135">
        <v>573.29</v>
      </c>
      <c r="R367" s="135">
        <v>573.29</v>
      </c>
      <c r="S367" s="135">
        <v>573.29</v>
      </c>
      <c r="T367" s="135">
        <v>573.29</v>
      </c>
      <c r="U367" s="135">
        <v>573.29</v>
      </c>
      <c r="V367" s="135">
        <v>573.29</v>
      </c>
      <c r="W367" s="135">
        <v>573.29</v>
      </c>
      <c r="X367" s="135">
        <v>573.29</v>
      </c>
      <c r="Y367" s="136">
        <v>573.29</v>
      </c>
    </row>
    <row r="368" spans="1:25" ht="15" outlineLevel="2" thickBot="1">
      <c r="A368" s="9" t="s">
        <v>67</v>
      </c>
      <c r="B368" s="134">
        <v>676.12</v>
      </c>
      <c r="C368" s="135">
        <v>676.12</v>
      </c>
      <c r="D368" s="135">
        <v>676.12</v>
      </c>
      <c r="E368" s="135">
        <v>676.12</v>
      </c>
      <c r="F368" s="135">
        <v>676.12</v>
      </c>
      <c r="G368" s="135">
        <v>676.12</v>
      </c>
      <c r="H368" s="135">
        <v>676.12</v>
      </c>
      <c r="I368" s="135">
        <v>676.12</v>
      </c>
      <c r="J368" s="135">
        <v>676.12</v>
      </c>
      <c r="K368" s="135">
        <v>676.12</v>
      </c>
      <c r="L368" s="135">
        <v>676.12</v>
      </c>
      <c r="M368" s="135">
        <v>676.12</v>
      </c>
      <c r="N368" s="135">
        <v>676.12</v>
      </c>
      <c r="O368" s="135">
        <v>676.12</v>
      </c>
      <c r="P368" s="135">
        <v>676.12</v>
      </c>
      <c r="Q368" s="135">
        <v>676.12</v>
      </c>
      <c r="R368" s="135">
        <v>676.12</v>
      </c>
      <c r="S368" s="135">
        <v>676.12</v>
      </c>
      <c r="T368" s="135">
        <v>676.12</v>
      </c>
      <c r="U368" s="135">
        <v>676.12</v>
      </c>
      <c r="V368" s="135">
        <v>676.12</v>
      </c>
      <c r="W368" s="135">
        <v>676.12</v>
      </c>
      <c r="X368" s="135">
        <v>676.12</v>
      </c>
      <c r="Y368" s="136">
        <v>676.12</v>
      </c>
    </row>
    <row r="369" spans="1:25" ht="15" outlineLevel="2" thickBot="1">
      <c r="A369" s="9" t="s">
        <v>69</v>
      </c>
      <c r="B369" s="134">
        <v>4.69083226</v>
      </c>
      <c r="C369" s="135">
        <v>4.69083226</v>
      </c>
      <c r="D369" s="135">
        <v>4.69083226</v>
      </c>
      <c r="E369" s="135">
        <v>4.69083226</v>
      </c>
      <c r="F369" s="135">
        <v>4.69083226</v>
      </c>
      <c r="G369" s="135">
        <v>4.69083226</v>
      </c>
      <c r="H369" s="135">
        <v>4.69083226</v>
      </c>
      <c r="I369" s="135">
        <v>4.69083226</v>
      </c>
      <c r="J369" s="135">
        <v>4.69083226</v>
      </c>
      <c r="K369" s="135">
        <v>4.69083226</v>
      </c>
      <c r="L369" s="135">
        <v>4.69083226</v>
      </c>
      <c r="M369" s="135">
        <v>4.69083226</v>
      </c>
      <c r="N369" s="135">
        <v>4.69083226</v>
      </c>
      <c r="O369" s="135">
        <v>4.69083226</v>
      </c>
      <c r="P369" s="135">
        <v>4.69083226</v>
      </c>
      <c r="Q369" s="135">
        <v>4.69083226</v>
      </c>
      <c r="R369" s="135">
        <v>4.69083226</v>
      </c>
      <c r="S369" s="135">
        <v>4.69083226</v>
      </c>
      <c r="T369" s="135">
        <v>4.69083226</v>
      </c>
      <c r="U369" s="135">
        <v>4.69083226</v>
      </c>
      <c r="V369" s="135">
        <v>4.69083226</v>
      </c>
      <c r="W369" s="135">
        <v>4.69083226</v>
      </c>
      <c r="X369" s="135">
        <v>4.69083226</v>
      </c>
      <c r="Y369" s="136">
        <v>4.69083226</v>
      </c>
    </row>
    <row r="370" spans="1:25" ht="26.25" outlineLevel="1" thickBot="1">
      <c r="A370" s="45" t="s">
        <v>138</v>
      </c>
      <c r="B370" s="134">
        <v>1006</v>
      </c>
      <c r="C370" s="135">
        <v>1006</v>
      </c>
      <c r="D370" s="135">
        <v>1006</v>
      </c>
      <c r="E370" s="135">
        <v>1006</v>
      </c>
      <c r="F370" s="135">
        <v>1006</v>
      </c>
      <c r="G370" s="135">
        <v>1006</v>
      </c>
      <c r="H370" s="135">
        <v>1006</v>
      </c>
      <c r="I370" s="135">
        <v>1006</v>
      </c>
      <c r="J370" s="135">
        <v>1006</v>
      </c>
      <c r="K370" s="135">
        <v>1006</v>
      </c>
      <c r="L370" s="135">
        <v>1006</v>
      </c>
      <c r="M370" s="135">
        <v>1006</v>
      </c>
      <c r="N370" s="135">
        <v>1006</v>
      </c>
      <c r="O370" s="135">
        <v>1006</v>
      </c>
      <c r="P370" s="135">
        <v>1006</v>
      </c>
      <c r="Q370" s="135">
        <v>1006</v>
      </c>
      <c r="R370" s="135">
        <v>1006</v>
      </c>
      <c r="S370" s="135">
        <v>1006</v>
      </c>
      <c r="T370" s="135">
        <v>1006</v>
      </c>
      <c r="U370" s="135">
        <v>1006</v>
      </c>
      <c r="V370" s="135">
        <v>1006</v>
      </c>
      <c r="W370" s="135">
        <v>1006</v>
      </c>
      <c r="X370" s="135">
        <v>1006</v>
      </c>
      <c r="Y370" s="136">
        <v>1006</v>
      </c>
    </row>
    <row r="371" spans="1:25" ht="19.5" customHeight="1" thickBot="1">
      <c r="A371" s="19">
        <v>23</v>
      </c>
      <c r="B371" s="131">
        <f>B372+B373+B374+B375+B376+B377</f>
        <v>4270.66648657</v>
      </c>
      <c r="C371" s="132">
        <f aca="true" t="shared" si="50" ref="C371:Y371">C372+C373+C374+C375+C376+C377</f>
        <v>4343.72457821</v>
      </c>
      <c r="D371" s="132">
        <f t="shared" si="50"/>
        <v>4376.54194587</v>
      </c>
      <c r="E371" s="132">
        <f t="shared" si="50"/>
        <v>4397.99459169</v>
      </c>
      <c r="F371" s="132">
        <f t="shared" si="50"/>
        <v>4395.3465768900005</v>
      </c>
      <c r="G371" s="132">
        <f t="shared" si="50"/>
        <v>4327.9625326000005</v>
      </c>
      <c r="H371" s="132">
        <f t="shared" si="50"/>
        <v>4295.10877843</v>
      </c>
      <c r="I371" s="132">
        <f t="shared" si="50"/>
        <v>4230.94154615</v>
      </c>
      <c r="J371" s="132">
        <f t="shared" si="50"/>
        <v>4210.75242551</v>
      </c>
      <c r="K371" s="132">
        <f t="shared" si="50"/>
        <v>4182.1047133</v>
      </c>
      <c r="L371" s="132">
        <f t="shared" si="50"/>
        <v>4142.69628158</v>
      </c>
      <c r="M371" s="132">
        <f t="shared" si="50"/>
        <v>4170.84625729</v>
      </c>
      <c r="N371" s="132">
        <f t="shared" si="50"/>
        <v>4211.444626410001</v>
      </c>
      <c r="O371" s="132">
        <f t="shared" si="50"/>
        <v>4249.07848665</v>
      </c>
      <c r="P371" s="132">
        <f t="shared" si="50"/>
        <v>4294.67785716</v>
      </c>
      <c r="Q371" s="132">
        <f t="shared" si="50"/>
        <v>4297.24002141</v>
      </c>
      <c r="R371" s="132">
        <f t="shared" si="50"/>
        <v>4256.23436807</v>
      </c>
      <c r="S371" s="132">
        <f t="shared" si="50"/>
        <v>4239.35332471</v>
      </c>
      <c r="T371" s="132">
        <f t="shared" si="50"/>
        <v>4207.51021272</v>
      </c>
      <c r="U371" s="132">
        <f t="shared" si="50"/>
        <v>4164.80170573</v>
      </c>
      <c r="V371" s="132">
        <f t="shared" si="50"/>
        <v>4145.17616819</v>
      </c>
      <c r="W371" s="132">
        <f t="shared" si="50"/>
        <v>4182.07763602</v>
      </c>
      <c r="X371" s="132">
        <f t="shared" si="50"/>
        <v>4218.886996560001</v>
      </c>
      <c r="Y371" s="133">
        <f t="shared" si="50"/>
        <v>4251.27669123</v>
      </c>
    </row>
    <row r="372" spans="1:25" ht="51.75" outlineLevel="2" thickBot="1">
      <c r="A372" s="9" t="s">
        <v>97</v>
      </c>
      <c r="B372" s="134">
        <v>1979.32565431</v>
      </c>
      <c r="C372" s="135">
        <v>2052.38374595</v>
      </c>
      <c r="D372" s="135">
        <v>2085.20111361</v>
      </c>
      <c r="E372" s="135">
        <v>2106.65375943</v>
      </c>
      <c r="F372" s="135">
        <v>2104.00574463</v>
      </c>
      <c r="G372" s="135">
        <v>2036.62170034</v>
      </c>
      <c r="H372" s="135">
        <v>2003.76794617</v>
      </c>
      <c r="I372" s="135">
        <v>1939.60071389</v>
      </c>
      <c r="J372" s="135">
        <v>1919.41159325</v>
      </c>
      <c r="K372" s="135">
        <v>1890.76388104</v>
      </c>
      <c r="L372" s="135">
        <v>1851.35544932</v>
      </c>
      <c r="M372" s="135">
        <v>1879.50542503</v>
      </c>
      <c r="N372" s="135">
        <v>1920.10379415</v>
      </c>
      <c r="O372" s="135">
        <v>1957.73765439</v>
      </c>
      <c r="P372" s="135">
        <v>2003.3370249</v>
      </c>
      <c r="Q372" s="135">
        <v>2005.89918915</v>
      </c>
      <c r="R372" s="135">
        <v>1964.89353581</v>
      </c>
      <c r="S372" s="135">
        <v>1948.01249245</v>
      </c>
      <c r="T372" s="135">
        <v>1916.16938046</v>
      </c>
      <c r="U372" s="135">
        <v>1873.46087347</v>
      </c>
      <c r="V372" s="135">
        <v>1853.83533593</v>
      </c>
      <c r="W372" s="135">
        <v>1890.73680376</v>
      </c>
      <c r="X372" s="135">
        <v>1927.5461643</v>
      </c>
      <c r="Y372" s="136">
        <v>1959.93585897</v>
      </c>
    </row>
    <row r="373" spans="1:25" ht="39" outlineLevel="2" thickBot="1">
      <c r="A373" s="9" t="s">
        <v>101</v>
      </c>
      <c r="B373" s="134">
        <v>31.24</v>
      </c>
      <c r="C373" s="135">
        <v>31.24</v>
      </c>
      <c r="D373" s="135">
        <v>31.24</v>
      </c>
      <c r="E373" s="135">
        <v>31.24</v>
      </c>
      <c r="F373" s="135">
        <v>31.24</v>
      </c>
      <c r="G373" s="135">
        <v>31.24</v>
      </c>
      <c r="H373" s="135">
        <v>31.24</v>
      </c>
      <c r="I373" s="135">
        <v>31.24</v>
      </c>
      <c r="J373" s="135">
        <v>31.24</v>
      </c>
      <c r="K373" s="135">
        <v>31.24</v>
      </c>
      <c r="L373" s="135">
        <v>31.24</v>
      </c>
      <c r="M373" s="135">
        <v>31.24</v>
      </c>
      <c r="N373" s="135">
        <v>31.24</v>
      </c>
      <c r="O373" s="135">
        <v>31.24</v>
      </c>
      <c r="P373" s="135">
        <v>31.24</v>
      </c>
      <c r="Q373" s="135">
        <v>31.24</v>
      </c>
      <c r="R373" s="135">
        <v>31.24</v>
      </c>
      <c r="S373" s="135">
        <v>31.24</v>
      </c>
      <c r="T373" s="135">
        <v>31.24</v>
      </c>
      <c r="U373" s="135">
        <v>31.24</v>
      </c>
      <c r="V373" s="135">
        <v>31.24</v>
      </c>
      <c r="W373" s="135">
        <v>31.24</v>
      </c>
      <c r="X373" s="135">
        <v>31.24</v>
      </c>
      <c r="Y373" s="136">
        <v>31.24</v>
      </c>
    </row>
    <row r="374" spans="1:25" ht="15" outlineLevel="2" thickBot="1">
      <c r="A374" s="9" t="s">
        <v>66</v>
      </c>
      <c r="B374" s="134">
        <v>573.29</v>
      </c>
      <c r="C374" s="135">
        <v>573.29</v>
      </c>
      <c r="D374" s="135">
        <v>573.29</v>
      </c>
      <c r="E374" s="135">
        <v>573.29</v>
      </c>
      <c r="F374" s="135">
        <v>573.29</v>
      </c>
      <c r="G374" s="135">
        <v>573.29</v>
      </c>
      <c r="H374" s="135">
        <v>573.29</v>
      </c>
      <c r="I374" s="135">
        <v>573.29</v>
      </c>
      <c r="J374" s="135">
        <v>573.29</v>
      </c>
      <c r="K374" s="135">
        <v>573.29</v>
      </c>
      <c r="L374" s="135">
        <v>573.29</v>
      </c>
      <c r="M374" s="135">
        <v>573.29</v>
      </c>
      <c r="N374" s="135">
        <v>573.29</v>
      </c>
      <c r="O374" s="135">
        <v>573.29</v>
      </c>
      <c r="P374" s="135">
        <v>573.29</v>
      </c>
      <c r="Q374" s="135">
        <v>573.29</v>
      </c>
      <c r="R374" s="135">
        <v>573.29</v>
      </c>
      <c r="S374" s="135">
        <v>573.29</v>
      </c>
      <c r="T374" s="135">
        <v>573.29</v>
      </c>
      <c r="U374" s="135">
        <v>573.29</v>
      </c>
      <c r="V374" s="135">
        <v>573.29</v>
      </c>
      <c r="W374" s="135">
        <v>573.29</v>
      </c>
      <c r="X374" s="135">
        <v>573.29</v>
      </c>
      <c r="Y374" s="136">
        <v>573.29</v>
      </c>
    </row>
    <row r="375" spans="1:25" ht="15" outlineLevel="2" thickBot="1">
      <c r="A375" s="9" t="s">
        <v>67</v>
      </c>
      <c r="B375" s="134">
        <v>676.12</v>
      </c>
      <c r="C375" s="135">
        <v>676.12</v>
      </c>
      <c r="D375" s="135">
        <v>676.12</v>
      </c>
      <c r="E375" s="135">
        <v>676.12</v>
      </c>
      <c r="F375" s="135">
        <v>676.12</v>
      </c>
      <c r="G375" s="135">
        <v>676.12</v>
      </c>
      <c r="H375" s="135">
        <v>676.12</v>
      </c>
      <c r="I375" s="135">
        <v>676.12</v>
      </c>
      <c r="J375" s="135">
        <v>676.12</v>
      </c>
      <c r="K375" s="135">
        <v>676.12</v>
      </c>
      <c r="L375" s="135">
        <v>676.12</v>
      </c>
      <c r="M375" s="135">
        <v>676.12</v>
      </c>
      <c r="N375" s="135">
        <v>676.12</v>
      </c>
      <c r="O375" s="135">
        <v>676.12</v>
      </c>
      <c r="P375" s="135">
        <v>676.12</v>
      </c>
      <c r="Q375" s="135">
        <v>676.12</v>
      </c>
      <c r="R375" s="135">
        <v>676.12</v>
      </c>
      <c r="S375" s="135">
        <v>676.12</v>
      </c>
      <c r="T375" s="135">
        <v>676.12</v>
      </c>
      <c r="U375" s="135">
        <v>676.12</v>
      </c>
      <c r="V375" s="135">
        <v>676.12</v>
      </c>
      <c r="W375" s="135">
        <v>676.12</v>
      </c>
      <c r="X375" s="135">
        <v>676.12</v>
      </c>
      <c r="Y375" s="136">
        <v>676.12</v>
      </c>
    </row>
    <row r="376" spans="1:25" ht="15" outlineLevel="2" thickBot="1">
      <c r="A376" s="9" t="s">
        <v>69</v>
      </c>
      <c r="B376" s="134">
        <v>4.69083226</v>
      </c>
      <c r="C376" s="135">
        <v>4.69083226</v>
      </c>
      <c r="D376" s="135">
        <v>4.69083226</v>
      </c>
      <c r="E376" s="135">
        <v>4.69083226</v>
      </c>
      <c r="F376" s="135">
        <v>4.69083226</v>
      </c>
      <c r="G376" s="135">
        <v>4.69083226</v>
      </c>
      <c r="H376" s="135">
        <v>4.69083226</v>
      </c>
      <c r="I376" s="135">
        <v>4.69083226</v>
      </c>
      <c r="J376" s="135">
        <v>4.69083226</v>
      </c>
      <c r="K376" s="135">
        <v>4.69083226</v>
      </c>
      <c r="L376" s="135">
        <v>4.69083226</v>
      </c>
      <c r="M376" s="135">
        <v>4.69083226</v>
      </c>
      <c r="N376" s="135">
        <v>4.69083226</v>
      </c>
      <c r="O376" s="135">
        <v>4.69083226</v>
      </c>
      <c r="P376" s="135">
        <v>4.69083226</v>
      </c>
      <c r="Q376" s="135">
        <v>4.69083226</v>
      </c>
      <c r="R376" s="135">
        <v>4.69083226</v>
      </c>
      <c r="S376" s="135">
        <v>4.69083226</v>
      </c>
      <c r="T376" s="135">
        <v>4.69083226</v>
      </c>
      <c r="U376" s="135">
        <v>4.69083226</v>
      </c>
      <c r="V376" s="135">
        <v>4.69083226</v>
      </c>
      <c r="W376" s="135">
        <v>4.69083226</v>
      </c>
      <c r="X376" s="135">
        <v>4.69083226</v>
      </c>
      <c r="Y376" s="136">
        <v>4.69083226</v>
      </c>
    </row>
    <row r="377" spans="1:25" ht="26.25" outlineLevel="1" thickBot="1">
      <c r="A377" s="45" t="s">
        <v>138</v>
      </c>
      <c r="B377" s="134">
        <v>1006</v>
      </c>
      <c r="C377" s="135">
        <v>1006</v>
      </c>
      <c r="D377" s="135">
        <v>1006</v>
      </c>
      <c r="E377" s="135">
        <v>1006</v>
      </c>
      <c r="F377" s="135">
        <v>1006</v>
      </c>
      <c r="G377" s="135">
        <v>1006</v>
      </c>
      <c r="H377" s="135">
        <v>1006</v>
      </c>
      <c r="I377" s="135">
        <v>1006</v>
      </c>
      <c r="J377" s="135">
        <v>1006</v>
      </c>
      <c r="K377" s="135">
        <v>1006</v>
      </c>
      <c r="L377" s="135">
        <v>1006</v>
      </c>
      <c r="M377" s="135">
        <v>1006</v>
      </c>
      <c r="N377" s="135">
        <v>1006</v>
      </c>
      <c r="O377" s="135">
        <v>1006</v>
      </c>
      <c r="P377" s="135">
        <v>1006</v>
      </c>
      <c r="Q377" s="135">
        <v>1006</v>
      </c>
      <c r="R377" s="135">
        <v>1006</v>
      </c>
      <c r="S377" s="135">
        <v>1006</v>
      </c>
      <c r="T377" s="135">
        <v>1006</v>
      </c>
      <c r="U377" s="135">
        <v>1006</v>
      </c>
      <c r="V377" s="135">
        <v>1006</v>
      </c>
      <c r="W377" s="135">
        <v>1006</v>
      </c>
      <c r="X377" s="135">
        <v>1006</v>
      </c>
      <c r="Y377" s="136">
        <v>1006</v>
      </c>
    </row>
    <row r="378" spans="1:25" ht="19.5" customHeight="1" thickBot="1">
      <c r="A378" s="19">
        <v>24</v>
      </c>
      <c r="B378" s="131">
        <f>B379+B380+B381+B382+B383+B384</f>
        <v>4339.78036196</v>
      </c>
      <c r="C378" s="132">
        <f aca="true" t="shared" si="51" ref="C378:Y378">C379+C380+C381+C382+C383+C384</f>
        <v>4421.47105442</v>
      </c>
      <c r="D378" s="132">
        <f t="shared" si="51"/>
        <v>4411.46624804</v>
      </c>
      <c r="E378" s="132">
        <f t="shared" si="51"/>
        <v>4415.28915176</v>
      </c>
      <c r="F378" s="132">
        <f t="shared" si="51"/>
        <v>4412.65226325</v>
      </c>
      <c r="G378" s="132">
        <f t="shared" si="51"/>
        <v>4409.88802353</v>
      </c>
      <c r="H378" s="132">
        <f t="shared" si="51"/>
        <v>4389.78679312</v>
      </c>
      <c r="I378" s="132">
        <f t="shared" si="51"/>
        <v>4309.27324375</v>
      </c>
      <c r="J378" s="132">
        <f t="shared" si="51"/>
        <v>4301.53851747</v>
      </c>
      <c r="K378" s="132">
        <f t="shared" si="51"/>
        <v>4275.55270649</v>
      </c>
      <c r="L378" s="132">
        <f t="shared" si="51"/>
        <v>4217.46586585</v>
      </c>
      <c r="M378" s="132">
        <f t="shared" si="51"/>
        <v>4216.370657580001</v>
      </c>
      <c r="N378" s="132">
        <f t="shared" si="51"/>
        <v>4229.35647384</v>
      </c>
      <c r="O378" s="132">
        <f t="shared" si="51"/>
        <v>4239.18626029</v>
      </c>
      <c r="P378" s="132">
        <f t="shared" si="51"/>
        <v>4251.27743588</v>
      </c>
      <c r="Q378" s="132">
        <f t="shared" si="51"/>
        <v>4246.478640740001</v>
      </c>
      <c r="R378" s="132">
        <f t="shared" si="51"/>
        <v>4247.92719218</v>
      </c>
      <c r="S378" s="132">
        <f t="shared" si="51"/>
        <v>4197.8128958199995</v>
      </c>
      <c r="T378" s="132">
        <f t="shared" si="51"/>
        <v>4185.72279963</v>
      </c>
      <c r="U378" s="132">
        <f t="shared" si="51"/>
        <v>4175.00916518</v>
      </c>
      <c r="V378" s="132">
        <f t="shared" si="51"/>
        <v>4184.12994305</v>
      </c>
      <c r="W378" s="132">
        <f t="shared" si="51"/>
        <v>4183.68747689</v>
      </c>
      <c r="X378" s="132">
        <f t="shared" si="51"/>
        <v>4245.57741893</v>
      </c>
      <c r="Y378" s="133">
        <f t="shared" si="51"/>
        <v>4222.17734808</v>
      </c>
    </row>
    <row r="379" spans="1:25" ht="51.75" outlineLevel="2" thickBot="1">
      <c r="A379" s="9" t="s">
        <v>97</v>
      </c>
      <c r="B379" s="134">
        <v>2048.4395297</v>
      </c>
      <c r="C379" s="135">
        <v>2130.13022216</v>
      </c>
      <c r="D379" s="135">
        <v>2120.12541578</v>
      </c>
      <c r="E379" s="135">
        <v>2123.9483195</v>
      </c>
      <c r="F379" s="135">
        <v>2121.31143099</v>
      </c>
      <c r="G379" s="135">
        <v>2118.54719127</v>
      </c>
      <c r="H379" s="135">
        <v>2098.44596086</v>
      </c>
      <c r="I379" s="135">
        <v>2017.93241149</v>
      </c>
      <c r="J379" s="135">
        <v>2010.19768521</v>
      </c>
      <c r="K379" s="135">
        <v>1984.21187423</v>
      </c>
      <c r="L379" s="135">
        <v>1926.12503359</v>
      </c>
      <c r="M379" s="135">
        <v>1925.02982532</v>
      </c>
      <c r="N379" s="135">
        <v>1938.01564158</v>
      </c>
      <c r="O379" s="135">
        <v>1947.84542803</v>
      </c>
      <c r="P379" s="135">
        <v>1959.93660362</v>
      </c>
      <c r="Q379" s="135">
        <v>1955.13780848</v>
      </c>
      <c r="R379" s="135">
        <v>1956.58635992</v>
      </c>
      <c r="S379" s="135">
        <v>1906.47206356</v>
      </c>
      <c r="T379" s="135">
        <v>1894.38196737</v>
      </c>
      <c r="U379" s="135">
        <v>1883.66833292</v>
      </c>
      <c r="V379" s="135">
        <v>1892.78911079</v>
      </c>
      <c r="W379" s="135">
        <v>1892.34664463</v>
      </c>
      <c r="X379" s="135">
        <v>1954.23658667</v>
      </c>
      <c r="Y379" s="136">
        <v>1930.83651582</v>
      </c>
    </row>
    <row r="380" spans="1:25" ht="39" outlineLevel="2" thickBot="1">
      <c r="A380" s="9" t="s">
        <v>101</v>
      </c>
      <c r="B380" s="134">
        <v>31.24</v>
      </c>
      <c r="C380" s="135">
        <v>31.24</v>
      </c>
      <c r="D380" s="135">
        <v>31.24</v>
      </c>
      <c r="E380" s="135">
        <v>31.24</v>
      </c>
      <c r="F380" s="135">
        <v>31.24</v>
      </c>
      <c r="G380" s="135">
        <v>31.24</v>
      </c>
      <c r="H380" s="135">
        <v>31.24</v>
      </c>
      <c r="I380" s="135">
        <v>31.24</v>
      </c>
      <c r="J380" s="135">
        <v>31.24</v>
      </c>
      <c r="K380" s="135">
        <v>31.24</v>
      </c>
      <c r="L380" s="135">
        <v>31.24</v>
      </c>
      <c r="M380" s="135">
        <v>31.24</v>
      </c>
      <c r="N380" s="135">
        <v>31.24</v>
      </c>
      <c r="O380" s="135">
        <v>31.24</v>
      </c>
      <c r="P380" s="135">
        <v>31.24</v>
      </c>
      <c r="Q380" s="135">
        <v>31.24</v>
      </c>
      <c r="R380" s="135">
        <v>31.24</v>
      </c>
      <c r="S380" s="135">
        <v>31.24</v>
      </c>
      <c r="T380" s="135">
        <v>31.24</v>
      </c>
      <c r="U380" s="135">
        <v>31.24</v>
      </c>
      <c r="V380" s="135">
        <v>31.24</v>
      </c>
      <c r="W380" s="135">
        <v>31.24</v>
      </c>
      <c r="X380" s="135">
        <v>31.24</v>
      </c>
      <c r="Y380" s="136">
        <v>31.24</v>
      </c>
    </row>
    <row r="381" spans="1:25" ht="15" outlineLevel="2" thickBot="1">
      <c r="A381" s="9" t="s">
        <v>66</v>
      </c>
      <c r="B381" s="134">
        <v>573.29</v>
      </c>
      <c r="C381" s="135">
        <v>573.29</v>
      </c>
      <c r="D381" s="135">
        <v>573.29</v>
      </c>
      <c r="E381" s="135">
        <v>573.29</v>
      </c>
      <c r="F381" s="135">
        <v>573.29</v>
      </c>
      <c r="G381" s="135">
        <v>573.29</v>
      </c>
      <c r="H381" s="135">
        <v>573.29</v>
      </c>
      <c r="I381" s="135">
        <v>573.29</v>
      </c>
      <c r="J381" s="135">
        <v>573.29</v>
      </c>
      <c r="K381" s="135">
        <v>573.29</v>
      </c>
      <c r="L381" s="135">
        <v>573.29</v>
      </c>
      <c r="M381" s="135">
        <v>573.29</v>
      </c>
      <c r="N381" s="135">
        <v>573.29</v>
      </c>
      <c r="O381" s="135">
        <v>573.29</v>
      </c>
      <c r="P381" s="135">
        <v>573.29</v>
      </c>
      <c r="Q381" s="135">
        <v>573.29</v>
      </c>
      <c r="R381" s="135">
        <v>573.29</v>
      </c>
      <c r="S381" s="135">
        <v>573.29</v>
      </c>
      <c r="T381" s="135">
        <v>573.29</v>
      </c>
      <c r="U381" s="135">
        <v>573.29</v>
      </c>
      <c r="V381" s="135">
        <v>573.29</v>
      </c>
      <c r="W381" s="135">
        <v>573.29</v>
      </c>
      <c r="X381" s="135">
        <v>573.29</v>
      </c>
      <c r="Y381" s="136">
        <v>573.29</v>
      </c>
    </row>
    <row r="382" spans="1:25" ht="15" outlineLevel="2" thickBot="1">
      <c r="A382" s="9" t="s">
        <v>67</v>
      </c>
      <c r="B382" s="134">
        <v>676.12</v>
      </c>
      <c r="C382" s="135">
        <v>676.12</v>
      </c>
      <c r="D382" s="135">
        <v>676.12</v>
      </c>
      <c r="E382" s="135">
        <v>676.12</v>
      </c>
      <c r="F382" s="135">
        <v>676.12</v>
      </c>
      <c r="G382" s="135">
        <v>676.12</v>
      </c>
      <c r="H382" s="135">
        <v>676.12</v>
      </c>
      <c r="I382" s="135">
        <v>676.12</v>
      </c>
      <c r="J382" s="135">
        <v>676.12</v>
      </c>
      <c r="K382" s="135">
        <v>676.12</v>
      </c>
      <c r="L382" s="135">
        <v>676.12</v>
      </c>
      <c r="M382" s="135">
        <v>676.12</v>
      </c>
      <c r="N382" s="135">
        <v>676.12</v>
      </c>
      <c r="O382" s="135">
        <v>676.12</v>
      </c>
      <c r="P382" s="135">
        <v>676.12</v>
      </c>
      <c r="Q382" s="135">
        <v>676.12</v>
      </c>
      <c r="R382" s="135">
        <v>676.12</v>
      </c>
      <c r="S382" s="135">
        <v>676.12</v>
      </c>
      <c r="T382" s="135">
        <v>676.12</v>
      </c>
      <c r="U382" s="135">
        <v>676.12</v>
      </c>
      <c r="V382" s="135">
        <v>676.12</v>
      </c>
      <c r="W382" s="135">
        <v>676.12</v>
      </c>
      <c r="X382" s="135">
        <v>676.12</v>
      </c>
      <c r="Y382" s="136">
        <v>676.12</v>
      </c>
    </row>
    <row r="383" spans="1:25" ht="15" outlineLevel="2" thickBot="1">
      <c r="A383" s="9" t="s">
        <v>69</v>
      </c>
      <c r="B383" s="134">
        <v>4.69083226</v>
      </c>
      <c r="C383" s="135">
        <v>4.69083226</v>
      </c>
      <c r="D383" s="135">
        <v>4.69083226</v>
      </c>
      <c r="E383" s="135">
        <v>4.69083226</v>
      </c>
      <c r="F383" s="135">
        <v>4.69083226</v>
      </c>
      <c r="G383" s="135">
        <v>4.69083226</v>
      </c>
      <c r="H383" s="135">
        <v>4.69083226</v>
      </c>
      <c r="I383" s="135">
        <v>4.69083226</v>
      </c>
      <c r="J383" s="135">
        <v>4.69083226</v>
      </c>
      <c r="K383" s="135">
        <v>4.69083226</v>
      </c>
      <c r="L383" s="135">
        <v>4.69083226</v>
      </c>
      <c r="M383" s="135">
        <v>4.69083226</v>
      </c>
      <c r="N383" s="135">
        <v>4.69083226</v>
      </c>
      <c r="O383" s="135">
        <v>4.69083226</v>
      </c>
      <c r="P383" s="135">
        <v>4.69083226</v>
      </c>
      <c r="Q383" s="135">
        <v>4.69083226</v>
      </c>
      <c r="R383" s="135">
        <v>4.69083226</v>
      </c>
      <c r="S383" s="135">
        <v>4.69083226</v>
      </c>
      <c r="T383" s="135">
        <v>4.69083226</v>
      </c>
      <c r="U383" s="135">
        <v>4.69083226</v>
      </c>
      <c r="V383" s="135">
        <v>4.69083226</v>
      </c>
      <c r="W383" s="135">
        <v>4.69083226</v>
      </c>
      <c r="X383" s="135">
        <v>4.69083226</v>
      </c>
      <c r="Y383" s="136">
        <v>4.69083226</v>
      </c>
    </row>
    <row r="384" spans="1:25" ht="26.25" outlineLevel="1" thickBot="1">
      <c r="A384" s="45" t="s">
        <v>138</v>
      </c>
      <c r="B384" s="134">
        <v>1006</v>
      </c>
      <c r="C384" s="135">
        <v>1006</v>
      </c>
      <c r="D384" s="135">
        <v>1006</v>
      </c>
      <c r="E384" s="135">
        <v>1006</v>
      </c>
      <c r="F384" s="135">
        <v>1006</v>
      </c>
      <c r="G384" s="135">
        <v>1006</v>
      </c>
      <c r="H384" s="135">
        <v>1006</v>
      </c>
      <c r="I384" s="135">
        <v>1006</v>
      </c>
      <c r="J384" s="135">
        <v>1006</v>
      </c>
      <c r="K384" s="135">
        <v>1006</v>
      </c>
      <c r="L384" s="135">
        <v>1006</v>
      </c>
      <c r="M384" s="135">
        <v>1006</v>
      </c>
      <c r="N384" s="135">
        <v>1006</v>
      </c>
      <c r="O384" s="135">
        <v>1006</v>
      </c>
      <c r="P384" s="135">
        <v>1006</v>
      </c>
      <c r="Q384" s="135">
        <v>1006</v>
      </c>
      <c r="R384" s="135">
        <v>1006</v>
      </c>
      <c r="S384" s="135">
        <v>1006</v>
      </c>
      <c r="T384" s="135">
        <v>1006</v>
      </c>
      <c r="U384" s="135">
        <v>1006</v>
      </c>
      <c r="V384" s="135">
        <v>1006</v>
      </c>
      <c r="W384" s="135">
        <v>1006</v>
      </c>
      <c r="X384" s="135">
        <v>1006</v>
      </c>
      <c r="Y384" s="136">
        <v>1006</v>
      </c>
    </row>
    <row r="385" spans="1:25" ht="19.5" customHeight="1" thickBot="1">
      <c r="A385" s="19">
        <v>25</v>
      </c>
      <c r="B385" s="131">
        <f>B386+B387+B388+B389+B390+B391</f>
        <v>4220.06281384</v>
      </c>
      <c r="C385" s="132">
        <f aca="true" t="shared" si="52" ref="C385:Y385">C386+C387+C388+C389+C390+C391</f>
        <v>4266.65682118</v>
      </c>
      <c r="D385" s="132">
        <f t="shared" si="52"/>
        <v>4294.38434254</v>
      </c>
      <c r="E385" s="132">
        <f t="shared" si="52"/>
        <v>4300.46545574</v>
      </c>
      <c r="F385" s="132">
        <f t="shared" si="52"/>
        <v>4294.84762589</v>
      </c>
      <c r="G385" s="132">
        <f t="shared" si="52"/>
        <v>4300.83877553</v>
      </c>
      <c r="H385" s="132">
        <f t="shared" si="52"/>
        <v>4281.62388867</v>
      </c>
      <c r="I385" s="132">
        <f t="shared" si="52"/>
        <v>4212.8294885899995</v>
      </c>
      <c r="J385" s="132">
        <f t="shared" si="52"/>
        <v>4138.71150289</v>
      </c>
      <c r="K385" s="132">
        <f t="shared" si="52"/>
        <v>4066.4553782800003</v>
      </c>
      <c r="L385" s="132">
        <f t="shared" si="52"/>
        <v>4040.64348873</v>
      </c>
      <c r="M385" s="132">
        <f t="shared" si="52"/>
        <v>4039.49271204</v>
      </c>
      <c r="N385" s="132">
        <f t="shared" si="52"/>
        <v>4082.8354952500003</v>
      </c>
      <c r="O385" s="132">
        <f t="shared" si="52"/>
        <v>4130.72744016</v>
      </c>
      <c r="P385" s="132">
        <f t="shared" si="52"/>
        <v>4153.31221018</v>
      </c>
      <c r="Q385" s="132">
        <f t="shared" si="52"/>
        <v>4172.05430212</v>
      </c>
      <c r="R385" s="132">
        <f t="shared" si="52"/>
        <v>4146.85674539</v>
      </c>
      <c r="S385" s="132">
        <f t="shared" si="52"/>
        <v>4143.833230480001</v>
      </c>
      <c r="T385" s="132">
        <f t="shared" si="52"/>
        <v>4075.4610767100003</v>
      </c>
      <c r="U385" s="132">
        <f t="shared" si="52"/>
        <v>4081.46639795</v>
      </c>
      <c r="V385" s="132">
        <f t="shared" si="52"/>
        <v>4053.4991895499998</v>
      </c>
      <c r="W385" s="132">
        <f t="shared" si="52"/>
        <v>4054.10266291</v>
      </c>
      <c r="X385" s="132">
        <f t="shared" si="52"/>
        <v>4060.87841677</v>
      </c>
      <c r="Y385" s="133">
        <f t="shared" si="52"/>
        <v>4190.64210355</v>
      </c>
    </row>
    <row r="386" spans="1:25" ht="51.75" outlineLevel="2" thickBot="1">
      <c r="A386" s="9" t="s">
        <v>97</v>
      </c>
      <c r="B386" s="134">
        <v>1928.72198158</v>
      </c>
      <c r="C386" s="135">
        <v>1975.31598892</v>
      </c>
      <c r="D386" s="135">
        <v>2003.04351028</v>
      </c>
      <c r="E386" s="135">
        <v>2009.12462348</v>
      </c>
      <c r="F386" s="135">
        <v>2003.50679363</v>
      </c>
      <c r="G386" s="135">
        <v>2009.49794327</v>
      </c>
      <c r="H386" s="135">
        <v>1990.28305641</v>
      </c>
      <c r="I386" s="135">
        <v>1921.48865633</v>
      </c>
      <c r="J386" s="135">
        <v>1847.37067063</v>
      </c>
      <c r="K386" s="135">
        <v>1775.11454602</v>
      </c>
      <c r="L386" s="135">
        <v>1749.30265647</v>
      </c>
      <c r="M386" s="135">
        <v>1748.15187978</v>
      </c>
      <c r="N386" s="135">
        <v>1791.49466299</v>
      </c>
      <c r="O386" s="135">
        <v>1839.3866079</v>
      </c>
      <c r="P386" s="135">
        <v>1861.97137792</v>
      </c>
      <c r="Q386" s="135">
        <v>1880.71346986</v>
      </c>
      <c r="R386" s="135">
        <v>1855.51591313</v>
      </c>
      <c r="S386" s="135">
        <v>1852.49239822</v>
      </c>
      <c r="T386" s="135">
        <v>1784.12024445</v>
      </c>
      <c r="U386" s="135">
        <v>1790.12556569</v>
      </c>
      <c r="V386" s="135">
        <v>1762.15835729</v>
      </c>
      <c r="W386" s="135">
        <v>1762.76183065</v>
      </c>
      <c r="X386" s="135">
        <v>1769.53758451</v>
      </c>
      <c r="Y386" s="136">
        <v>1899.30127129</v>
      </c>
    </row>
    <row r="387" spans="1:25" ht="39" outlineLevel="2" thickBot="1">
      <c r="A387" s="9" t="s">
        <v>101</v>
      </c>
      <c r="B387" s="134">
        <v>31.24</v>
      </c>
      <c r="C387" s="135">
        <v>31.24</v>
      </c>
      <c r="D387" s="135">
        <v>31.24</v>
      </c>
      <c r="E387" s="135">
        <v>31.24</v>
      </c>
      <c r="F387" s="135">
        <v>31.24</v>
      </c>
      <c r="G387" s="135">
        <v>31.24</v>
      </c>
      <c r="H387" s="135">
        <v>31.24</v>
      </c>
      <c r="I387" s="135">
        <v>31.24</v>
      </c>
      <c r="J387" s="135">
        <v>31.24</v>
      </c>
      <c r="K387" s="135">
        <v>31.24</v>
      </c>
      <c r="L387" s="135">
        <v>31.24</v>
      </c>
      <c r="M387" s="135">
        <v>31.24</v>
      </c>
      <c r="N387" s="135">
        <v>31.24</v>
      </c>
      <c r="O387" s="135">
        <v>31.24</v>
      </c>
      <c r="P387" s="135">
        <v>31.24</v>
      </c>
      <c r="Q387" s="135">
        <v>31.24</v>
      </c>
      <c r="R387" s="135">
        <v>31.24</v>
      </c>
      <c r="S387" s="135">
        <v>31.24</v>
      </c>
      <c r="T387" s="135">
        <v>31.24</v>
      </c>
      <c r="U387" s="135">
        <v>31.24</v>
      </c>
      <c r="V387" s="135">
        <v>31.24</v>
      </c>
      <c r="W387" s="135">
        <v>31.24</v>
      </c>
      <c r="X387" s="135">
        <v>31.24</v>
      </c>
      <c r="Y387" s="136">
        <v>31.24</v>
      </c>
    </row>
    <row r="388" spans="1:25" ht="15" outlineLevel="2" thickBot="1">
      <c r="A388" s="9" t="s">
        <v>66</v>
      </c>
      <c r="B388" s="134">
        <v>573.29</v>
      </c>
      <c r="C388" s="135">
        <v>573.29</v>
      </c>
      <c r="D388" s="135">
        <v>573.29</v>
      </c>
      <c r="E388" s="135">
        <v>573.29</v>
      </c>
      <c r="F388" s="135">
        <v>573.29</v>
      </c>
      <c r="G388" s="135">
        <v>573.29</v>
      </c>
      <c r="H388" s="135">
        <v>573.29</v>
      </c>
      <c r="I388" s="135">
        <v>573.29</v>
      </c>
      <c r="J388" s="135">
        <v>573.29</v>
      </c>
      <c r="K388" s="135">
        <v>573.29</v>
      </c>
      <c r="L388" s="135">
        <v>573.29</v>
      </c>
      <c r="M388" s="135">
        <v>573.29</v>
      </c>
      <c r="N388" s="135">
        <v>573.29</v>
      </c>
      <c r="O388" s="135">
        <v>573.29</v>
      </c>
      <c r="P388" s="135">
        <v>573.29</v>
      </c>
      <c r="Q388" s="135">
        <v>573.29</v>
      </c>
      <c r="R388" s="135">
        <v>573.29</v>
      </c>
      <c r="S388" s="135">
        <v>573.29</v>
      </c>
      <c r="T388" s="135">
        <v>573.29</v>
      </c>
      <c r="U388" s="135">
        <v>573.29</v>
      </c>
      <c r="V388" s="135">
        <v>573.29</v>
      </c>
      <c r="W388" s="135">
        <v>573.29</v>
      </c>
      <c r="X388" s="135">
        <v>573.29</v>
      </c>
      <c r="Y388" s="136">
        <v>573.29</v>
      </c>
    </row>
    <row r="389" spans="1:25" ht="15" outlineLevel="2" thickBot="1">
      <c r="A389" s="9" t="s">
        <v>67</v>
      </c>
      <c r="B389" s="134">
        <v>676.12</v>
      </c>
      <c r="C389" s="135">
        <v>676.12</v>
      </c>
      <c r="D389" s="135">
        <v>676.12</v>
      </c>
      <c r="E389" s="135">
        <v>676.12</v>
      </c>
      <c r="F389" s="135">
        <v>676.12</v>
      </c>
      <c r="G389" s="135">
        <v>676.12</v>
      </c>
      <c r="H389" s="135">
        <v>676.12</v>
      </c>
      <c r="I389" s="135">
        <v>676.12</v>
      </c>
      <c r="J389" s="135">
        <v>676.12</v>
      </c>
      <c r="K389" s="135">
        <v>676.12</v>
      </c>
      <c r="L389" s="135">
        <v>676.12</v>
      </c>
      <c r="M389" s="135">
        <v>676.12</v>
      </c>
      <c r="N389" s="135">
        <v>676.12</v>
      </c>
      <c r="O389" s="135">
        <v>676.12</v>
      </c>
      <c r="P389" s="135">
        <v>676.12</v>
      </c>
      <c r="Q389" s="135">
        <v>676.12</v>
      </c>
      <c r="R389" s="135">
        <v>676.12</v>
      </c>
      <c r="S389" s="135">
        <v>676.12</v>
      </c>
      <c r="T389" s="135">
        <v>676.12</v>
      </c>
      <c r="U389" s="135">
        <v>676.12</v>
      </c>
      <c r="V389" s="135">
        <v>676.12</v>
      </c>
      <c r="W389" s="135">
        <v>676.12</v>
      </c>
      <c r="X389" s="135">
        <v>676.12</v>
      </c>
      <c r="Y389" s="136">
        <v>676.12</v>
      </c>
    </row>
    <row r="390" spans="1:25" ht="15" outlineLevel="2" thickBot="1">
      <c r="A390" s="9" t="s">
        <v>69</v>
      </c>
      <c r="B390" s="134">
        <v>4.69083226</v>
      </c>
      <c r="C390" s="135">
        <v>4.69083226</v>
      </c>
      <c r="D390" s="135">
        <v>4.69083226</v>
      </c>
      <c r="E390" s="135">
        <v>4.69083226</v>
      </c>
      <c r="F390" s="135">
        <v>4.69083226</v>
      </c>
      <c r="G390" s="135">
        <v>4.69083226</v>
      </c>
      <c r="H390" s="135">
        <v>4.69083226</v>
      </c>
      <c r="I390" s="135">
        <v>4.69083226</v>
      </c>
      <c r="J390" s="135">
        <v>4.69083226</v>
      </c>
      <c r="K390" s="135">
        <v>4.69083226</v>
      </c>
      <c r="L390" s="135">
        <v>4.69083226</v>
      </c>
      <c r="M390" s="135">
        <v>4.69083226</v>
      </c>
      <c r="N390" s="135">
        <v>4.69083226</v>
      </c>
      <c r="O390" s="135">
        <v>4.69083226</v>
      </c>
      <c r="P390" s="135">
        <v>4.69083226</v>
      </c>
      <c r="Q390" s="135">
        <v>4.69083226</v>
      </c>
      <c r="R390" s="135">
        <v>4.69083226</v>
      </c>
      <c r="S390" s="135">
        <v>4.69083226</v>
      </c>
      <c r="T390" s="135">
        <v>4.69083226</v>
      </c>
      <c r="U390" s="135">
        <v>4.69083226</v>
      </c>
      <c r="V390" s="135">
        <v>4.69083226</v>
      </c>
      <c r="W390" s="135">
        <v>4.69083226</v>
      </c>
      <c r="X390" s="135">
        <v>4.69083226</v>
      </c>
      <c r="Y390" s="136">
        <v>4.69083226</v>
      </c>
    </row>
    <row r="391" spans="1:25" ht="26.25" outlineLevel="1" thickBot="1">
      <c r="A391" s="45" t="s">
        <v>138</v>
      </c>
      <c r="B391" s="134">
        <v>1006</v>
      </c>
      <c r="C391" s="135">
        <v>1006</v>
      </c>
      <c r="D391" s="135">
        <v>1006</v>
      </c>
      <c r="E391" s="135">
        <v>1006</v>
      </c>
      <c r="F391" s="135">
        <v>1006</v>
      </c>
      <c r="G391" s="135">
        <v>1006</v>
      </c>
      <c r="H391" s="135">
        <v>1006</v>
      </c>
      <c r="I391" s="135">
        <v>1006</v>
      </c>
      <c r="J391" s="135">
        <v>1006</v>
      </c>
      <c r="K391" s="135">
        <v>1006</v>
      </c>
      <c r="L391" s="135">
        <v>1006</v>
      </c>
      <c r="M391" s="135">
        <v>1006</v>
      </c>
      <c r="N391" s="135">
        <v>1006</v>
      </c>
      <c r="O391" s="135">
        <v>1006</v>
      </c>
      <c r="P391" s="135">
        <v>1006</v>
      </c>
      <c r="Q391" s="135">
        <v>1006</v>
      </c>
      <c r="R391" s="135">
        <v>1006</v>
      </c>
      <c r="S391" s="135">
        <v>1006</v>
      </c>
      <c r="T391" s="135">
        <v>1006</v>
      </c>
      <c r="U391" s="135">
        <v>1006</v>
      </c>
      <c r="V391" s="135">
        <v>1006</v>
      </c>
      <c r="W391" s="135">
        <v>1006</v>
      </c>
      <c r="X391" s="135">
        <v>1006</v>
      </c>
      <c r="Y391" s="136">
        <v>1006</v>
      </c>
    </row>
    <row r="392" spans="1:25" ht="19.5" customHeight="1" thickBot="1">
      <c r="A392" s="19">
        <v>26</v>
      </c>
      <c r="B392" s="131">
        <f>B393+B394+B395+B396+B397+B398</f>
        <v>4241.04339311</v>
      </c>
      <c r="C392" s="132">
        <f aca="true" t="shared" si="53" ref="C392:Y392">C393+C394+C395+C396+C397+C398</f>
        <v>4292.23136988</v>
      </c>
      <c r="D392" s="132">
        <f t="shared" si="53"/>
        <v>4320.82792541</v>
      </c>
      <c r="E392" s="132">
        <f t="shared" si="53"/>
        <v>4314.24850013</v>
      </c>
      <c r="F392" s="132">
        <f t="shared" si="53"/>
        <v>4324.93792937</v>
      </c>
      <c r="G392" s="132">
        <f t="shared" si="53"/>
        <v>4311.74100655</v>
      </c>
      <c r="H392" s="132">
        <f t="shared" si="53"/>
        <v>4296.61187665</v>
      </c>
      <c r="I392" s="132">
        <f t="shared" si="53"/>
        <v>4258.9577199899995</v>
      </c>
      <c r="J392" s="132">
        <f t="shared" si="53"/>
        <v>4217.60826009</v>
      </c>
      <c r="K392" s="132">
        <f t="shared" si="53"/>
        <v>4150.23269694</v>
      </c>
      <c r="L392" s="132">
        <f t="shared" si="53"/>
        <v>4124.0397826</v>
      </c>
      <c r="M392" s="132">
        <f t="shared" si="53"/>
        <v>4128.31912121</v>
      </c>
      <c r="N392" s="132">
        <f t="shared" si="53"/>
        <v>4172.96064713</v>
      </c>
      <c r="O392" s="132">
        <f t="shared" si="53"/>
        <v>4218.77509115</v>
      </c>
      <c r="P392" s="132">
        <f t="shared" si="53"/>
        <v>4233.22971824</v>
      </c>
      <c r="Q392" s="132">
        <f t="shared" si="53"/>
        <v>4247.22525752</v>
      </c>
      <c r="R392" s="132">
        <f t="shared" si="53"/>
        <v>4230.65591363</v>
      </c>
      <c r="S392" s="132">
        <f t="shared" si="53"/>
        <v>4203.31058371</v>
      </c>
      <c r="T392" s="132">
        <f t="shared" si="53"/>
        <v>4180.56964348</v>
      </c>
      <c r="U392" s="132">
        <f t="shared" si="53"/>
        <v>4138.6332511</v>
      </c>
      <c r="V392" s="132">
        <f t="shared" si="53"/>
        <v>4101.3901528900005</v>
      </c>
      <c r="W392" s="132">
        <f t="shared" si="53"/>
        <v>4110.15194314</v>
      </c>
      <c r="X392" s="132">
        <f t="shared" si="53"/>
        <v>4138.29602927</v>
      </c>
      <c r="Y392" s="133">
        <f t="shared" si="53"/>
        <v>4192.59653881</v>
      </c>
    </row>
    <row r="393" spans="1:25" ht="51.75" outlineLevel="2" thickBot="1">
      <c r="A393" s="9" t="s">
        <v>97</v>
      </c>
      <c r="B393" s="134">
        <v>1949.70256085</v>
      </c>
      <c r="C393" s="135">
        <v>2000.89053762</v>
      </c>
      <c r="D393" s="135">
        <v>2029.48709315</v>
      </c>
      <c r="E393" s="135">
        <v>2022.90766787</v>
      </c>
      <c r="F393" s="135">
        <v>2033.59709711</v>
      </c>
      <c r="G393" s="135">
        <v>2020.40017429</v>
      </c>
      <c r="H393" s="135">
        <v>2005.27104439</v>
      </c>
      <c r="I393" s="135">
        <v>1967.61688773</v>
      </c>
      <c r="J393" s="135">
        <v>1926.26742783</v>
      </c>
      <c r="K393" s="135">
        <v>1858.89186468</v>
      </c>
      <c r="L393" s="135">
        <v>1832.69895034</v>
      </c>
      <c r="M393" s="135">
        <v>1836.97828895</v>
      </c>
      <c r="N393" s="135">
        <v>1881.61981487</v>
      </c>
      <c r="O393" s="135">
        <v>1927.43425889</v>
      </c>
      <c r="P393" s="135">
        <v>1941.88888598</v>
      </c>
      <c r="Q393" s="135">
        <v>1955.88442526</v>
      </c>
      <c r="R393" s="135">
        <v>1939.31508137</v>
      </c>
      <c r="S393" s="135">
        <v>1911.96975145</v>
      </c>
      <c r="T393" s="135">
        <v>1889.22881122</v>
      </c>
      <c r="U393" s="135">
        <v>1847.29241884</v>
      </c>
      <c r="V393" s="135">
        <v>1810.04932063</v>
      </c>
      <c r="W393" s="135">
        <v>1818.81111088</v>
      </c>
      <c r="X393" s="135">
        <v>1846.95519701</v>
      </c>
      <c r="Y393" s="136">
        <v>1901.25570655</v>
      </c>
    </row>
    <row r="394" spans="1:25" ht="39" outlineLevel="2" thickBot="1">
      <c r="A394" s="9" t="s">
        <v>101</v>
      </c>
      <c r="B394" s="134">
        <v>31.24</v>
      </c>
      <c r="C394" s="135">
        <v>31.24</v>
      </c>
      <c r="D394" s="135">
        <v>31.24</v>
      </c>
      <c r="E394" s="135">
        <v>31.24</v>
      </c>
      <c r="F394" s="135">
        <v>31.24</v>
      </c>
      <c r="G394" s="135">
        <v>31.24</v>
      </c>
      <c r="H394" s="135">
        <v>31.24</v>
      </c>
      <c r="I394" s="135">
        <v>31.24</v>
      </c>
      <c r="J394" s="135">
        <v>31.24</v>
      </c>
      <c r="K394" s="135">
        <v>31.24</v>
      </c>
      <c r="L394" s="135">
        <v>31.24</v>
      </c>
      <c r="M394" s="135">
        <v>31.24</v>
      </c>
      <c r="N394" s="135">
        <v>31.24</v>
      </c>
      <c r="O394" s="135">
        <v>31.24</v>
      </c>
      <c r="P394" s="135">
        <v>31.24</v>
      </c>
      <c r="Q394" s="135">
        <v>31.24</v>
      </c>
      <c r="R394" s="135">
        <v>31.24</v>
      </c>
      <c r="S394" s="135">
        <v>31.24</v>
      </c>
      <c r="T394" s="135">
        <v>31.24</v>
      </c>
      <c r="U394" s="135">
        <v>31.24</v>
      </c>
      <c r="V394" s="135">
        <v>31.24</v>
      </c>
      <c r="W394" s="135">
        <v>31.24</v>
      </c>
      <c r="X394" s="135">
        <v>31.24</v>
      </c>
      <c r="Y394" s="136">
        <v>31.24</v>
      </c>
    </row>
    <row r="395" spans="1:25" ht="15" outlineLevel="2" thickBot="1">
      <c r="A395" s="9" t="s">
        <v>66</v>
      </c>
      <c r="B395" s="134">
        <v>573.29</v>
      </c>
      <c r="C395" s="135">
        <v>573.29</v>
      </c>
      <c r="D395" s="135">
        <v>573.29</v>
      </c>
      <c r="E395" s="135">
        <v>573.29</v>
      </c>
      <c r="F395" s="135">
        <v>573.29</v>
      </c>
      <c r="G395" s="135">
        <v>573.29</v>
      </c>
      <c r="H395" s="135">
        <v>573.29</v>
      </c>
      <c r="I395" s="135">
        <v>573.29</v>
      </c>
      <c r="J395" s="135">
        <v>573.29</v>
      </c>
      <c r="K395" s="135">
        <v>573.29</v>
      </c>
      <c r="L395" s="135">
        <v>573.29</v>
      </c>
      <c r="M395" s="135">
        <v>573.29</v>
      </c>
      <c r="N395" s="135">
        <v>573.29</v>
      </c>
      <c r="O395" s="135">
        <v>573.29</v>
      </c>
      <c r="P395" s="135">
        <v>573.29</v>
      </c>
      <c r="Q395" s="135">
        <v>573.29</v>
      </c>
      <c r="R395" s="135">
        <v>573.29</v>
      </c>
      <c r="S395" s="135">
        <v>573.29</v>
      </c>
      <c r="T395" s="135">
        <v>573.29</v>
      </c>
      <c r="U395" s="135">
        <v>573.29</v>
      </c>
      <c r="V395" s="135">
        <v>573.29</v>
      </c>
      <c r="W395" s="135">
        <v>573.29</v>
      </c>
      <c r="X395" s="135">
        <v>573.29</v>
      </c>
      <c r="Y395" s="136">
        <v>573.29</v>
      </c>
    </row>
    <row r="396" spans="1:25" ht="15" outlineLevel="2" thickBot="1">
      <c r="A396" s="9" t="s">
        <v>67</v>
      </c>
      <c r="B396" s="134">
        <v>676.12</v>
      </c>
      <c r="C396" s="135">
        <v>676.12</v>
      </c>
      <c r="D396" s="135">
        <v>676.12</v>
      </c>
      <c r="E396" s="135">
        <v>676.12</v>
      </c>
      <c r="F396" s="135">
        <v>676.12</v>
      </c>
      <c r="G396" s="135">
        <v>676.12</v>
      </c>
      <c r="H396" s="135">
        <v>676.12</v>
      </c>
      <c r="I396" s="135">
        <v>676.12</v>
      </c>
      <c r="J396" s="135">
        <v>676.12</v>
      </c>
      <c r="K396" s="135">
        <v>676.12</v>
      </c>
      <c r="L396" s="135">
        <v>676.12</v>
      </c>
      <c r="M396" s="135">
        <v>676.12</v>
      </c>
      <c r="N396" s="135">
        <v>676.12</v>
      </c>
      <c r="O396" s="135">
        <v>676.12</v>
      </c>
      <c r="P396" s="135">
        <v>676.12</v>
      </c>
      <c r="Q396" s="135">
        <v>676.12</v>
      </c>
      <c r="R396" s="135">
        <v>676.12</v>
      </c>
      <c r="S396" s="135">
        <v>676.12</v>
      </c>
      <c r="T396" s="135">
        <v>676.12</v>
      </c>
      <c r="U396" s="135">
        <v>676.12</v>
      </c>
      <c r="V396" s="135">
        <v>676.12</v>
      </c>
      <c r="W396" s="135">
        <v>676.12</v>
      </c>
      <c r="X396" s="135">
        <v>676.12</v>
      </c>
      <c r="Y396" s="136">
        <v>676.12</v>
      </c>
    </row>
    <row r="397" spans="1:25" ht="15" outlineLevel="2" thickBot="1">
      <c r="A397" s="9" t="s">
        <v>69</v>
      </c>
      <c r="B397" s="134">
        <v>4.69083226</v>
      </c>
      <c r="C397" s="135">
        <v>4.69083226</v>
      </c>
      <c r="D397" s="135">
        <v>4.69083226</v>
      </c>
      <c r="E397" s="135">
        <v>4.69083226</v>
      </c>
      <c r="F397" s="135">
        <v>4.69083226</v>
      </c>
      <c r="G397" s="135">
        <v>4.69083226</v>
      </c>
      <c r="H397" s="135">
        <v>4.69083226</v>
      </c>
      <c r="I397" s="135">
        <v>4.69083226</v>
      </c>
      <c r="J397" s="135">
        <v>4.69083226</v>
      </c>
      <c r="K397" s="135">
        <v>4.69083226</v>
      </c>
      <c r="L397" s="135">
        <v>4.69083226</v>
      </c>
      <c r="M397" s="135">
        <v>4.69083226</v>
      </c>
      <c r="N397" s="135">
        <v>4.69083226</v>
      </c>
      <c r="O397" s="135">
        <v>4.69083226</v>
      </c>
      <c r="P397" s="135">
        <v>4.69083226</v>
      </c>
      <c r="Q397" s="135">
        <v>4.69083226</v>
      </c>
      <c r="R397" s="135">
        <v>4.69083226</v>
      </c>
      <c r="S397" s="135">
        <v>4.69083226</v>
      </c>
      <c r="T397" s="135">
        <v>4.69083226</v>
      </c>
      <c r="U397" s="135">
        <v>4.69083226</v>
      </c>
      <c r="V397" s="135">
        <v>4.69083226</v>
      </c>
      <c r="W397" s="135">
        <v>4.69083226</v>
      </c>
      <c r="X397" s="135">
        <v>4.69083226</v>
      </c>
      <c r="Y397" s="136">
        <v>4.69083226</v>
      </c>
    </row>
    <row r="398" spans="1:25" ht="26.25" outlineLevel="1" thickBot="1">
      <c r="A398" s="45" t="s">
        <v>138</v>
      </c>
      <c r="B398" s="134">
        <v>1006</v>
      </c>
      <c r="C398" s="135">
        <v>1006</v>
      </c>
      <c r="D398" s="135">
        <v>1006</v>
      </c>
      <c r="E398" s="135">
        <v>1006</v>
      </c>
      <c r="F398" s="135">
        <v>1006</v>
      </c>
      <c r="G398" s="135">
        <v>1006</v>
      </c>
      <c r="H398" s="135">
        <v>1006</v>
      </c>
      <c r="I398" s="135">
        <v>1006</v>
      </c>
      <c r="J398" s="135">
        <v>1006</v>
      </c>
      <c r="K398" s="135">
        <v>1006</v>
      </c>
      <c r="L398" s="135">
        <v>1006</v>
      </c>
      <c r="M398" s="135">
        <v>1006</v>
      </c>
      <c r="N398" s="135">
        <v>1006</v>
      </c>
      <c r="O398" s="135">
        <v>1006</v>
      </c>
      <c r="P398" s="135">
        <v>1006</v>
      </c>
      <c r="Q398" s="135">
        <v>1006</v>
      </c>
      <c r="R398" s="135">
        <v>1006</v>
      </c>
      <c r="S398" s="135">
        <v>1006</v>
      </c>
      <c r="T398" s="135">
        <v>1006</v>
      </c>
      <c r="U398" s="135">
        <v>1006</v>
      </c>
      <c r="V398" s="135">
        <v>1006</v>
      </c>
      <c r="W398" s="135">
        <v>1006</v>
      </c>
      <c r="X398" s="135">
        <v>1006</v>
      </c>
      <c r="Y398" s="136">
        <v>1006</v>
      </c>
    </row>
    <row r="399" spans="1:25" ht="19.5" customHeight="1" thickBot="1">
      <c r="A399" s="19">
        <v>27</v>
      </c>
      <c r="B399" s="131">
        <f>B400+B401+B402+B403+B404+B405</f>
        <v>4224.09383298</v>
      </c>
      <c r="C399" s="132">
        <f aca="true" t="shared" si="54" ref="C399:Y399">C400+C401+C402+C403+C404+C405</f>
        <v>4236.2294421999995</v>
      </c>
      <c r="D399" s="132">
        <f t="shared" si="54"/>
        <v>4269.71249755</v>
      </c>
      <c r="E399" s="132">
        <f t="shared" si="54"/>
        <v>4272.81273646</v>
      </c>
      <c r="F399" s="132">
        <f t="shared" si="54"/>
        <v>4293.0243185</v>
      </c>
      <c r="G399" s="132">
        <f t="shared" si="54"/>
        <v>4266.12748875</v>
      </c>
      <c r="H399" s="132">
        <f t="shared" si="54"/>
        <v>4271.55218192</v>
      </c>
      <c r="I399" s="132">
        <f t="shared" si="54"/>
        <v>4138.63816415</v>
      </c>
      <c r="J399" s="132">
        <f t="shared" si="54"/>
        <v>4153.149164500001</v>
      </c>
      <c r="K399" s="132">
        <f t="shared" si="54"/>
        <v>4147.19351755</v>
      </c>
      <c r="L399" s="132">
        <f t="shared" si="54"/>
        <v>4142.26607657</v>
      </c>
      <c r="M399" s="132">
        <f t="shared" si="54"/>
        <v>4151.74648577</v>
      </c>
      <c r="N399" s="132">
        <f t="shared" si="54"/>
        <v>4174.0056869</v>
      </c>
      <c r="O399" s="132">
        <f t="shared" si="54"/>
        <v>4213.5858107799995</v>
      </c>
      <c r="P399" s="132">
        <f t="shared" si="54"/>
        <v>4226.69128947</v>
      </c>
      <c r="Q399" s="132">
        <f t="shared" si="54"/>
        <v>4226.08133453</v>
      </c>
      <c r="R399" s="132">
        <f t="shared" si="54"/>
        <v>4206.5329745300005</v>
      </c>
      <c r="S399" s="132">
        <f t="shared" si="54"/>
        <v>4206.12518241</v>
      </c>
      <c r="T399" s="132">
        <f t="shared" si="54"/>
        <v>4192.19345696</v>
      </c>
      <c r="U399" s="132">
        <f t="shared" si="54"/>
        <v>4133.18223201</v>
      </c>
      <c r="V399" s="132">
        <f t="shared" si="54"/>
        <v>4068.1724337699998</v>
      </c>
      <c r="W399" s="132">
        <f t="shared" si="54"/>
        <v>4083.38069329</v>
      </c>
      <c r="X399" s="132">
        <f t="shared" si="54"/>
        <v>4136.17879944</v>
      </c>
      <c r="Y399" s="133">
        <f t="shared" si="54"/>
        <v>4152.40776572</v>
      </c>
    </row>
    <row r="400" spans="1:25" ht="51.75" outlineLevel="2" thickBot="1">
      <c r="A400" s="9" t="s">
        <v>97</v>
      </c>
      <c r="B400" s="134">
        <v>1932.75300072</v>
      </c>
      <c r="C400" s="135">
        <v>1944.88860994</v>
      </c>
      <c r="D400" s="135">
        <v>1978.37166529</v>
      </c>
      <c r="E400" s="135">
        <v>1981.4719042</v>
      </c>
      <c r="F400" s="135">
        <v>2001.68348624</v>
      </c>
      <c r="G400" s="135">
        <v>1974.78665649</v>
      </c>
      <c r="H400" s="135">
        <v>1980.21134966</v>
      </c>
      <c r="I400" s="135">
        <v>1847.29733189</v>
      </c>
      <c r="J400" s="135">
        <v>1861.80833224</v>
      </c>
      <c r="K400" s="135">
        <v>1855.85268529</v>
      </c>
      <c r="L400" s="135">
        <v>1850.92524431</v>
      </c>
      <c r="M400" s="135">
        <v>1860.40565351</v>
      </c>
      <c r="N400" s="135">
        <v>1882.66485464</v>
      </c>
      <c r="O400" s="135">
        <v>1922.24497852</v>
      </c>
      <c r="P400" s="135">
        <v>1935.35045721</v>
      </c>
      <c r="Q400" s="135">
        <v>1934.74050227</v>
      </c>
      <c r="R400" s="135">
        <v>1915.19214227</v>
      </c>
      <c r="S400" s="135">
        <v>1914.78435015</v>
      </c>
      <c r="T400" s="135">
        <v>1900.8526247</v>
      </c>
      <c r="U400" s="135">
        <v>1841.84139975</v>
      </c>
      <c r="V400" s="135">
        <v>1776.83160151</v>
      </c>
      <c r="W400" s="135">
        <v>1792.03986103</v>
      </c>
      <c r="X400" s="135">
        <v>1844.83796718</v>
      </c>
      <c r="Y400" s="136">
        <v>1861.06693346</v>
      </c>
    </row>
    <row r="401" spans="1:25" ht="39" outlineLevel="2" thickBot="1">
      <c r="A401" s="9" t="s">
        <v>101</v>
      </c>
      <c r="B401" s="134">
        <v>31.24</v>
      </c>
      <c r="C401" s="135">
        <v>31.24</v>
      </c>
      <c r="D401" s="135">
        <v>31.24</v>
      </c>
      <c r="E401" s="135">
        <v>31.24</v>
      </c>
      <c r="F401" s="135">
        <v>31.24</v>
      </c>
      <c r="G401" s="135">
        <v>31.24</v>
      </c>
      <c r="H401" s="135">
        <v>31.24</v>
      </c>
      <c r="I401" s="135">
        <v>31.24</v>
      </c>
      <c r="J401" s="135">
        <v>31.24</v>
      </c>
      <c r="K401" s="135">
        <v>31.24</v>
      </c>
      <c r="L401" s="135">
        <v>31.24</v>
      </c>
      <c r="M401" s="135">
        <v>31.24</v>
      </c>
      <c r="N401" s="135">
        <v>31.24</v>
      </c>
      <c r="O401" s="135">
        <v>31.24</v>
      </c>
      <c r="P401" s="135">
        <v>31.24</v>
      </c>
      <c r="Q401" s="135">
        <v>31.24</v>
      </c>
      <c r="R401" s="135">
        <v>31.24</v>
      </c>
      <c r="S401" s="135">
        <v>31.24</v>
      </c>
      <c r="T401" s="135">
        <v>31.24</v>
      </c>
      <c r="U401" s="135">
        <v>31.24</v>
      </c>
      <c r="V401" s="135">
        <v>31.24</v>
      </c>
      <c r="W401" s="135">
        <v>31.24</v>
      </c>
      <c r="X401" s="135">
        <v>31.24</v>
      </c>
      <c r="Y401" s="136">
        <v>31.24</v>
      </c>
    </row>
    <row r="402" spans="1:25" ht="15" outlineLevel="2" thickBot="1">
      <c r="A402" s="9" t="s">
        <v>66</v>
      </c>
      <c r="B402" s="134">
        <v>573.29</v>
      </c>
      <c r="C402" s="135">
        <v>573.29</v>
      </c>
      <c r="D402" s="135">
        <v>573.29</v>
      </c>
      <c r="E402" s="135">
        <v>573.29</v>
      </c>
      <c r="F402" s="135">
        <v>573.29</v>
      </c>
      <c r="G402" s="135">
        <v>573.29</v>
      </c>
      <c r="H402" s="135">
        <v>573.29</v>
      </c>
      <c r="I402" s="135">
        <v>573.29</v>
      </c>
      <c r="J402" s="135">
        <v>573.29</v>
      </c>
      <c r="K402" s="135">
        <v>573.29</v>
      </c>
      <c r="L402" s="135">
        <v>573.29</v>
      </c>
      <c r="M402" s="135">
        <v>573.29</v>
      </c>
      <c r="N402" s="135">
        <v>573.29</v>
      </c>
      <c r="O402" s="135">
        <v>573.29</v>
      </c>
      <c r="P402" s="135">
        <v>573.29</v>
      </c>
      <c r="Q402" s="135">
        <v>573.29</v>
      </c>
      <c r="R402" s="135">
        <v>573.29</v>
      </c>
      <c r="S402" s="135">
        <v>573.29</v>
      </c>
      <c r="T402" s="135">
        <v>573.29</v>
      </c>
      <c r="U402" s="135">
        <v>573.29</v>
      </c>
      <c r="V402" s="135">
        <v>573.29</v>
      </c>
      <c r="W402" s="135">
        <v>573.29</v>
      </c>
      <c r="X402" s="135">
        <v>573.29</v>
      </c>
      <c r="Y402" s="136">
        <v>573.29</v>
      </c>
    </row>
    <row r="403" spans="1:25" ht="15" outlineLevel="2" thickBot="1">
      <c r="A403" s="9" t="s">
        <v>67</v>
      </c>
      <c r="B403" s="134">
        <v>676.12</v>
      </c>
      <c r="C403" s="135">
        <v>676.12</v>
      </c>
      <c r="D403" s="135">
        <v>676.12</v>
      </c>
      <c r="E403" s="135">
        <v>676.12</v>
      </c>
      <c r="F403" s="135">
        <v>676.12</v>
      </c>
      <c r="G403" s="135">
        <v>676.12</v>
      </c>
      <c r="H403" s="135">
        <v>676.12</v>
      </c>
      <c r="I403" s="135">
        <v>676.12</v>
      </c>
      <c r="J403" s="135">
        <v>676.12</v>
      </c>
      <c r="K403" s="135">
        <v>676.12</v>
      </c>
      <c r="L403" s="135">
        <v>676.12</v>
      </c>
      <c r="M403" s="135">
        <v>676.12</v>
      </c>
      <c r="N403" s="135">
        <v>676.12</v>
      </c>
      <c r="O403" s="135">
        <v>676.12</v>
      </c>
      <c r="P403" s="135">
        <v>676.12</v>
      </c>
      <c r="Q403" s="135">
        <v>676.12</v>
      </c>
      <c r="R403" s="135">
        <v>676.12</v>
      </c>
      <c r="S403" s="135">
        <v>676.12</v>
      </c>
      <c r="T403" s="135">
        <v>676.12</v>
      </c>
      <c r="U403" s="135">
        <v>676.12</v>
      </c>
      <c r="V403" s="135">
        <v>676.12</v>
      </c>
      <c r="W403" s="135">
        <v>676.12</v>
      </c>
      <c r="X403" s="135">
        <v>676.12</v>
      </c>
      <c r="Y403" s="136">
        <v>676.12</v>
      </c>
    </row>
    <row r="404" spans="1:25" ht="15" outlineLevel="2" thickBot="1">
      <c r="A404" s="9" t="s">
        <v>69</v>
      </c>
      <c r="B404" s="134">
        <v>4.69083226</v>
      </c>
      <c r="C404" s="135">
        <v>4.69083226</v>
      </c>
      <c r="D404" s="135">
        <v>4.69083226</v>
      </c>
      <c r="E404" s="135">
        <v>4.69083226</v>
      </c>
      <c r="F404" s="135">
        <v>4.69083226</v>
      </c>
      <c r="G404" s="135">
        <v>4.69083226</v>
      </c>
      <c r="H404" s="135">
        <v>4.69083226</v>
      </c>
      <c r="I404" s="135">
        <v>4.69083226</v>
      </c>
      <c r="J404" s="135">
        <v>4.69083226</v>
      </c>
      <c r="K404" s="135">
        <v>4.69083226</v>
      </c>
      <c r="L404" s="135">
        <v>4.69083226</v>
      </c>
      <c r="M404" s="135">
        <v>4.69083226</v>
      </c>
      <c r="N404" s="135">
        <v>4.69083226</v>
      </c>
      <c r="O404" s="135">
        <v>4.69083226</v>
      </c>
      <c r="P404" s="135">
        <v>4.69083226</v>
      </c>
      <c r="Q404" s="135">
        <v>4.69083226</v>
      </c>
      <c r="R404" s="135">
        <v>4.69083226</v>
      </c>
      <c r="S404" s="135">
        <v>4.69083226</v>
      </c>
      <c r="T404" s="135">
        <v>4.69083226</v>
      </c>
      <c r="U404" s="135">
        <v>4.69083226</v>
      </c>
      <c r="V404" s="135">
        <v>4.69083226</v>
      </c>
      <c r="W404" s="135">
        <v>4.69083226</v>
      </c>
      <c r="X404" s="135">
        <v>4.69083226</v>
      </c>
      <c r="Y404" s="136">
        <v>4.69083226</v>
      </c>
    </row>
    <row r="405" spans="1:25" ht="26.25" outlineLevel="1" thickBot="1">
      <c r="A405" s="45" t="s">
        <v>138</v>
      </c>
      <c r="B405" s="134">
        <v>1006</v>
      </c>
      <c r="C405" s="135">
        <v>1006</v>
      </c>
      <c r="D405" s="135">
        <v>1006</v>
      </c>
      <c r="E405" s="135">
        <v>1006</v>
      </c>
      <c r="F405" s="135">
        <v>1006</v>
      </c>
      <c r="G405" s="135">
        <v>1006</v>
      </c>
      <c r="H405" s="135">
        <v>1006</v>
      </c>
      <c r="I405" s="135">
        <v>1006</v>
      </c>
      <c r="J405" s="135">
        <v>1006</v>
      </c>
      <c r="K405" s="135">
        <v>1006</v>
      </c>
      <c r="L405" s="135">
        <v>1006</v>
      </c>
      <c r="M405" s="135">
        <v>1006</v>
      </c>
      <c r="N405" s="135">
        <v>1006</v>
      </c>
      <c r="O405" s="135">
        <v>1006</v>
      </c>
      <c r="P405" s="135">
        <v>1006</v>
      </c>
      <c r="Q405" s="135">
        <v>1006</v>
      </c>
      <c r="R405" s="135">
        <v>1006</v>
      </c>
      <c r="S405" s="135">
        <v>1006</v>
      </c>
      <c r="T405" s="135">
        <v>1006</v>
      </c>
      <c r="U405" s="135">
        <v>1006</v>
      </c>
      <c r="V405" s="135">
        <v>1006</v>
      </c>
      <c r="W405" s="135">
        <v>1006</v>
      </c>
      <c r="X405" s="135">
        <v>1006</v>
      </c>
      <c r="Y405" s="136">
        <v>1006</v>
      </c>
    </row>
    <row r="406" spans="1:25" ht="19.5" customHeight="1" thickBot="1">
      <c r="A406" s="19">
        <v>28</v>
      </c>
      <c r="B406" s="131">
        <f>B407+B408+B409+B410+B411+B412</f>
        <v>4060.6201261200004</v>
      </c>
      <c r="C406" s="132">
        <f aca="true" t="shared" si="55" ref="C406:Y406">C407+C408+C409+C410+C411+C412</f>
        <v>4100.9192331</v>
      </c>
      <c r="D406" s="132">
        <f t="shared" si="55"/>
        <v>4152.8245566000005</v>
      </c>
      <c r="E406" s="132">
        <f t="shared" si="55"/>
        <v>4166.3281962500005</v>
      </c>
      <c r="F406" s="132">
        <f t="shared" si="55"/>
        <v>4162.8445506</v>
      </c>
      <c r="G406" s="132">
        <f t="shared" si="55"/>
        <v>4157.11795992</v>
      </c>
      <c r="H406" s="132">
        <f t="shared" si="55"/>
        <v>4086.33276392</v>
      </c>
      <c r="I406" s="132">
        <f t="shared" si="55"/>
        <v>4027.6691352300004</v>
      </c>
      <c r="J406" s="132">
        <f t="shared" si="55"/>
        <v>4050.69532131</v>
      </c>
      <c r="K406" s="132">
        <f t="shared" si="55"/>
        <v>4027.44243424</v>
      </c>
      <c r="L406" s="132">
        <f t="shared" si="55"/>
        <v>4021.7053328800002</v>
      </c>
      <c r="M406" s="132">
        <f t="shared" si="55"/>
        <v>4007.12351268</v>
      </c>
      <c r="N406" s="132">
        <f t="shared" si="55"/>
        <v>4016.18167812</v>
      </c>
      <c r="O406" s="132">
        <f t="shared" si="55"/>
        <v>4038.3695060600003</v>
      </c>
      <c r="P406" s="132">
        <f t="shared" si="55"/>
        <v>4048.93389462</v>
      </c>
      <c r="Q406" s="132">
        <f t="shared" si="55"/>
        <v>4063.62292469</v>
      </c>
      <c r="R406" s="132">
        <f t="shared" si="55"/>
        <v>4060.66345838</v>
      </c>
      <c r="S406" s="132">
        <f t="shared" si="55"/>
        <v>4051.8950353500004</v>
      </c>
      <c r="T406" s="132">
        <f t="shared" si="55"/>
        <v>4030.61824213</v>
      </c>
      <c r="U406" s="132">
        <f t="shared" si="55"/>
        <v>3979.52651924</v>
      </c>
      <c r="V406" s="132">
        <f t="shared" si="55"/>
        <v>3979.2477297699998</v>
      </c>
      <c r="W406" s="132">
        <f t="shared" si="55"/>
        <v>3979.79364519</v>
      </c>
      <c r="X406" s="132">
        <f t="shared" si="55"/>
        <v>4009.79038334</v>
      </c>
      <c r="Y406" s="133">
        <f t="shared" si="55"/>
        <v>4045.82409595</v>
      </c>
    </row>
    <row r="407" spans="1:25" ht="51.75" outlineLevel="2" thickBot="1">
      <c r="A407" s="9" t="s">
        <v>97</v>
      </c>
      <c r="B407" s="134">
        <v>1769.27929386</v>
      </c>
      <c r="C407" s="135">
        <v>1809.57840084</v>
      </c>
      <c r="D407" s="135">
        <v>1861.48372434</v>
      </c>
      <c r="E407" s="135">
        <v>1874.98736399</v>
      </c>
      <c r="F407" s="135">
        <v>1871.50371834</v>
      </c>
      <c r="G407" s="135">
        <v>1865.77712766</v>
      </c>
      <c r="H407" s="135">
        <v>1794.99193166</v>
      </c>
      <c r="I407" s="135">
        <v>1736.32830297</v>
      </c>
      <c r="J407" s="135">
        <v>1759.35448905</v>
      </c>
      <c r="K407" s="135">
        <v>1736.10160198</v>
      </c>
      <c r="L407" s="135">
        <v>1730.36450062</v>
      </c>
      <c r="M407" s="135">
        <v>1715.78268042</v>
      </c>
      <c r="N407" s="135">
        <v>1724.84084586</v>
      </c>
      <c r="O407" s="135">
        <v>1747.0286738</v>
      </c>
      <c r="P407" s="135">
        <v>1757.59306236</v>
      </c>
      <c r="Q407" s="135">
        <v>1772.28209243</v>
      </c>
      <c r="R407" s="135">
        <v>1769.32262612</v>
      </c>
      <c r="S407" s="135">
        <v>1760.55420309</v>
      </c>
      <c r="T407" s="135">
        <v>1739.27740987</v>
      </c>
      <c r="U407" s="135">
        <v>1688.18568698</v>
      </c>
      <c r="V407" s="135">
        <v>1687.90689751</v>
      </c>
      <c r="W407" s="135">
        <v>1688.45281293</v>
      </c>
      <c r="X407" s="135">
        <v>1718.44955108</v>
      </c>
      <c r="Y407" s="136">
        <v>1754.48326369</v>
      </c>
    </row>
    <row r="408" spans="1:25" ht="39" outlineLevel="2" thickBot="1">
      <c r="A408" s="9" t="s">
        <v>101</v>
      </c>
      <c r="B408" s="134">
        <v>31.24</v>
      </c>
      <c r="C408" s="135">
        <v>31.24</v>
      </c>
      <c r="D408" s="135">
        <v>31.24</v>
      </c>
      <c r="E408" s="135">
        <v>31.24</v>
      </c>
      <c r="F408" s="135">
        <v>31.24</v>
      </c>
      <c r="G408" s="135">
        <v>31.24</v>
      </c>
      <c r="H408" s="135">
        <v>31.24</v>
      </c>
      <c r="I408" s="135">
        <v>31.24</v>
      </c>
      <c r="J408" s="135">
        <v>31.24</v>
      </c>
      <c r="K408" s="135">
        <v>31.24</v>
      </c>
      <c r="L408" s="135">
        <v>31.24</v>
      </c>
      <c r="M408" s="135">
        <v>31.24</v>
      </c>
      <c r="N408" s="135">
        <v>31.24</v>
      </c>
      <c r="O408" s="135">
        <v>31.24</v>
      </c>
      <c r="P408" s="135">
        <v>31.24</v>
      </c>
      <c r="Q408" s="135">
        <v>31.24</v>
      </c>
      <c r="R408" s="135">
        <v>31.24</v>
      </c>
      <c r="S408" s="135">
        <v>31.24</v>
      </c>
      <c r="T408" s="135">
        <v>31.24</v>
      </c>
      <c r="U408" s="135">
        <v>31.24</v>
      </c>
      <c r="V408" s="135">
        <v>31.24</v>
      </c>
      <c r="W408" s="135">
        <v>31.24</v>
      </c>
      <c r="X408" s="135">
        <v>31.24</v>
      </c>
      <c r="Y408" s="136">
        <v>31.24</v>
      </c>
    </row>
    <row r="409" spans="1:25" ht="15" outlineLevel="2" thickBot="1">
      <c r="A409" s="9" t="s">
        <v>66</v>
      </c>
      <c r="B409" s="134">
        <v>573.29</v>
      </c>
      <c r="C409" s="135">
        <v>573.29</v>
      </c>
      <c r="D409" s="135">
        <v>573.29</v>
      </c>
      <c r="E409" s="135">
        <v>573.29</v>
      </c>
      <c r="F409" s="135">
        <v>573.29</v>
      </c>
      <c r="G409" s="135">
        <v>573.29</v>
      </c>
      <c r="H409" s="135">
        <v>573.29</v>
      </c>
      <c r="I409" s="135">
        <v>573.29</v>
      </c>
      <c r="J409" s="135">
        <v>573.29</v>
      </c>
      <c r="K409" s="135">
        <v>573.29</v>
      </c>
      <c r="L409" s="135">
        <v>573.29</v>
      </c>
      <c r="M409" s="135">
        <v>573.29</v>
      </c>
      <c r="N409" s="135">
        <v>573.29</v>
      </c>
      <c r="O409" s="135">
        <v>573.29</v>
      </c>
      <c r="P409" s="135">
        <v>573.29</v>
      </c>
      <c r="Q409" s="135">
        <v>573.29</v>
      </c>
      <c r="R409" s="135">
        <v>573.29</v>
      </c>
      <c r="S409" s="135">
        <v>573.29</v>
      </c>
      <c r="T409" s="135">
        <v>573.29</v>
      </c>
      <c r="U409" s="135">
        <v>573.29</v>
      </c>
      <c r="V409" s="135">
        <v>573.29</v>
      </c>
      <c r="W409" s="135">
        <v>573.29</v>
      </c>
      <c r="X409" s="135">
        <v>573.29</v>
      </c>
      <c r="Y409" s="136">
        <v>573.29</v>
      </c>
    </row>
    <row r="410" spans="1:25" ht="15" outlineLevel="2" thickBot="1">
      <c r="A410" s="9" t="s">
        <v>67</v>
      </c>
      <c r="B410" s="134">
        <v>676.12</v>
      </c>
      <c r="C410" s="135">
        <v>676.12</v>
      </c>
      <c r="D410" s="135">
        <v>676.12</v>
      </c>
      <c r="E410" s="135">
        <v>676.12</v>
      </c>
      <c r="F410" s="135">
        <v>676.12</v>
      </c>
      <c r="G410" s="135">
        <v>676.12</v>
      </c>
      <c r="H410" s="135">
        <v>676.12</v>
      </c>
      <c r="I410" s="135">
        <v>676.12</v>
      </c>
      <c r="J410" s="135">
        <v>676.12</v>
      </c>
      <c r="K410" s="135">
        <v>676.12</v>
      </c>
      <c r="L410" s="135">
        <v>676.12</v>
      </c>
      <c r="M410" s="135">
        <v>676.12</v>
      </c>
      <c r="N410" s="135">
        <v>676.12</v>
      </c>
      <c r="O410" s="135">
        <v>676.12</v>
      </c>
      <c r="P410" s="135">
        <v>676.12</v>
      </c>
      <c r="Q410" s="135">
        <v>676.12</v>
      </c>
      <c r="R410" s="135">
        <v>676.12</v>
      </c>
      <c r="S410" s="135">
        <v>676.12</v>
      </c>
      <c r="T410" s="135">
        <v>676.12</v>
      </c>
      <c r="U410" s="135">
        <v>676.12</v>
      </c>
      <c r="V410" s="135">
        <v>676.12</v>
      </c>
      <c r="W410" s="135">
        <v>676.12</v>
      </c>
      <c r="X410" s="135">
        <v>676.12</v>
      </c>
      <c r="Y410" s="136">
        <v>676.12</v>
      </c>
    </row>
    <row r="411" spans="1:25" ht="15" outlineLevel="2" thickBot="1">
      <c r="A411" s="9" t="s">
        <v>69</v>
      </c>
      <c r="B411" s="134">
        <v>4.69083226</v>
      </c>
      <c r="C411" s="135">
        <v>4.69083226</v>
      </c>
      <c r="D411" s="135">
        <v>4.69083226</v>
      </c>
      <c r="E411" s="135">
        <v>4.69083226</v>
      </c>
      <c r="F411" s="135">
        <v>4.69083226</v>
      </c>
      <c r="G411" s="135">
        <v>4.69083226</v>
      </c>
      <c r="H411" s="135">
        <v>4.69083226</v>
      </c>
      <c r="I411" s="135">
        <v>4.69083226</v>
      </c>
      <c r="J411" s="135">
        <v>4.69083226</v>
      </c>
      <c r="K411" s="135">
        <v>4.69083226</v>
      </c>
      <c r="L411" s="135">
        <v>4.69083226</v>
      </c>
      <c r="M411" s="135">
        <v>4.69083226</v>
      </c>
      <c r="N411" s="135">
        <v>4.69083226</v>
      </c>
      <c r="O411" s="135">
        <v>4.69083226</v>
      </c>
      <c r="P411" s="135">
        <v>4.69083226</v>
      </c>
      <c r="Q411" s="135">
        <v>4.69083226</v>
      </c>
      <c r="R411" s="135">
        <v>4.69083226</v>
      </c>
      <c r="S411" s="135">
        <v>4.69083226</v>
      </c>
      <c r="T411" s="135">
        <v>4.69083226</v>
      </c>
      <c r="U411" s="135">
        <v>4.69083226</v>
      </c>
      <c r="V411" s="135">
        <v>4.69083226</v>
      </c>
      <c r="W411" s="135">
        <v>4.69083226</v>
      </c>
      <c r="X411" s="135">
        <v>4.69083226</v>
      </c>
      <c r="Y411" s="136">
        <v>4.69083226</v>
      </c>
    </row>
    <row r="412" spans="1:25" ht="26.25" outlineLevel="1" thickBot="1">
      <c r="A412" s="45" t="s">
        <v>138</v>
      </c>
      <c r="B412" s="134">
        <v>1006</v>
      </c>
      <c r="C412" s="135">
        <v>1006</v>
      </c>
      <c r="D412" s="135">
        <v>1006</v>
      </c>
      <c r="E412" s="135">
        <v>1006</v>
      </c>
      <c r="F412" s="135">
        <v>1006</v>
      </c>
      <c r="G412" s="135">
        <v>1006</v>
      </c>
      <c r="H412" s="135">
        <v>1006</v>
      </c>
      <c r="I412" s="135">
        <v>1006</v>
      </c>
      <c r="J412" s="135">
        <v>1006</v>
      </c>
      <c r="K412" s="135">
        <v>1006</v>
      </c>
      <c r="L412" s="135">
        <v>1006</v>
      </c>
      <c r="M412" s="135">
        <v>1006</v>
      </c>
      <c r="N412" s="135">
        <v>1006</v>
      </c>
      <c r="O412" s="135">
        <v>1006</v>
      </c>
      <c r="P412" s="135">
        <v>1006</v>
      </c>
      <c r="Q412" s="135">
        <v>1006</v>
      </c>
      <c r="R412" s="135">
        <v>1006</v>
      </c>
      <c r="S412" s="135">
        <v>1006</v>
      </c>
      <c r="T412" s="135">
        <v>1006</v>
      </c>
      <c r="U412" s="135">
        <v>1006</v>
      </c>
      <c r="V412" s="135">
        <v>1006</v>
      </c>
      <c r="W412" s="135">
        <v>1006</v>
      </c>
      <c r="X412" s="135">
        <v>1006</v>
      </c>
      <c r="Y412" s="136">
        <v>1006</v>
      </c>
    </row>
    <row r="413" ht="14.25">
      <c r="B413" s="12"/>
    </row>
    <row r="414" spans="1:25" ht="14.25">
      <c r="A414" s="20"/>
      <c r="Y414" s="20"/>
    </row>
    <row r="415" ht="14.25" collapsed="1">
      <c r="B415" s="12"/>
    </row>
    <row r="416" spans="1:25" ht="14.25">
      <c r="A416" s="20"/>
      <c r="Y416" s="20"/>
    </row>
    <row r="417" ht="14.25" collapsed="1">
      <c r="B417" s="12"/>
    </row>
    <row r="418" spans="1:25" s="14" customFormat="1" ht="30.75" customHeight="1">
      <c r="A418" s="203" t="s">
        <v>134</v>
      </c>
      <c r="B418" s="204"/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</row>
    <row r="419" ht="15" thickBot="1">
      <c r="A419"/>
    </row>
    <row r="420" spans="1:25" ht="15" customHeight="1" thickBot="1">
      <c r="A420" s="194" t="s">
        <v>21</v>
      </c>
      <c r="B420" s="186" t="s">
        <v>112</v>
      </c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8"/>
    </row>
    <row r="421" spans="1:25" ht="26.25" thickBot="1">
      <c r="A421" s="195"/>
      <c r="B421" s="23" t="s">
        <v>29</v>
      </c>
      <c r="C421" s="24" t="s">
        <v>30</v>
      </c>
      <c r="D421" s="25" t="s">
        <v>31</v>
      </c>
      <c r="E421" s="24" t="s">
        <v>32</v>
      </c>
      <c r="F421" s="24" t="s">
        <v>33</v>
      </c>
      <c r="G421" s="24" t="s">
        <v>34</v>
      </c>
      <c r="H421" s="24" t="s">
        <v>35</v>
      </c>
      <c r="I421" s="24" t="s">
        <v>36</v>
      </c>
      <c r="J421" s="24" t="s">
        <v>37</v>
      </c>
      <c r="K421" s="26" t="s">
        <v>41</v>
      </c>
      <c r="L421" s="24" t="s">
        <v>42</v>
      </c>
      <c r="M421" s="27" t="s">
        <v>43</v>
      </c>
      <c r="N421" s="26" t="s">
        <v>44</v>
      </c>
      <c r="O421" s="24" t="s">
        <v>45</v>
      </c>
      <c r="P421" s="27" t="s">
        <v>46</v>
      </c>
      <c r="Q421" s="25" t="s">
        <v>47</v>
      </c>
      <c r="R421" s="24" t="s">
        <v>48</v>
      </c>
      <c r="S421" s="25" t="s">
        <v>49</v>
      </c>
      <c r="T421" s="24" t="s">
        <v>50</v>
      </c>
      <c r="U421" s="25" t="s">
        <v>51</v>
      </c>
      <c r="V421" s="24" t="s">
        <v>52</v>
      </c>
      <c r="W421" s="25" t="s">
        <v>53</v>
      </c>
      <c r="X421" s="24" t="s">
        <v>54</v>
      </c>
      <c r="Y421" s="22" t="s">
        <v>40</v>
      </c>
    </row>
    <row r="422" spans="1:25" ht="19.5" customHeight="1" thickBot="1">
      <c r="A422" s="19">
        <v>1</v>
      </c>
      <c r="B422" s="131">
        <f>B423+B424+B425+B426+B427+B428</f>
        <v>3899.94088609</v>
      </c>
      <c r="C422" s="132">
        <f aca="true" t="shared" si="56" ref="C422:Y422">C423+C424+C425+C426+C427+C428</f>
        <v>3949.3606264499995</v>
      </c>
      <c r="D422" s="132">
        <f t="shared" si="56"/>
        <v>3969.8149701099996</v>
      </c>
      <c r="E422" s="132">
        <f t="shared" si="56"/>
        <v>3984.2872083199995</v>
      </c>
      <c r="F422" s="132">
        <f t="shared" si="56"/>
        <v>3985.52841319</v>
      </c>
      <c r="G422" s="132">
        <f t="shared" si="56"/>
        <v>3955.13336163</v>
      </c>
      <c r="H422" s="132">
        <f t="shared" si="56"/>
        <v>3922.70982375</v>
      </c>
      <c r="I422" s="132">
        <f t="shared" si="56"/>
        <v>3864.9015586</v>
      </c>
      <c r="J422" s="132">
        <f t="shared" si="56"/>
        <v>3853.32363948</v>
      </c>
      <c r="K422" s="132">
        <f t="shared" si="56"/>
        <v>3780.92191447</v>
      </c>
      <c r="L422" s="132">
        <f t="shared" si="56"/>
        <v>3804.03023876</v>
      </c>
      <c r="M422" s="132">
        <f t="shared" si="56"/>
        <v>3819.47514169</v>
      </c>
      <c r="N422" s="132">
        <f t="shared" si="56"/>
        <v>3849.80728847</v>
      </c>
      <c r="O422" s="132">
        <f t="shared" si="56"/>
        <v>3860.66075277</v>
      </c>
      <c r="P422" s="132">
        <f t="shared" si="56"/>
        <v>3872.07622329</v>
      </c>
      <c r="Q422" s="132">
        <f t="shared" si="56"/>
        <v>3846.7141286</v>
      </c>
      <c r="R422" s="132">
        <f t="shared" si="56"/>
        <v>3848.45975955</v>
      </c>
      <c r="S422" s="132">
        <f t="shared" si="56"/>
        <v>3817.32504792</v>
      </c>
      <c r="T422" s="132">
        <f t="shared" si="56"/>
        <v>3805.54927882</v>
      </c>
      <c r="U422" s="132">
        <f t="shared" si="56"/>
        <v>3814.86023442</v>
      </c>
      <c r="V422" s="132">
        <f t="shared" si="56"/>
        <v>3817.42393752</v>
      </c>
      <c r="W422" s="132">
        <f t="shared" si="56"/>
        <v>3838.88126473</v>
      </c>
      <c r="X422" s="132">
        <f t="shared" si="56"/>
        <v>3853.88837325</v>
      </c>
      <c r="Y422" s="133">
        <f t="shared" si="56"/>
        <v>3892.96100912</v>
      </c>
    </row>
    <row r="423" spans="1:25" ht="51.75" outlineLevel="2" thickBot="1">
      <c r="A423" s="9" t="s">
        <v>97</v>
      </c>
      <c r="B423" s="134">
        <v>2021.41681383</v>
      </c>
      <c r="C423" s="135">
        <v>2070.83655419</v>
      </c>
      <c r="D423" s="135">
        <v>2091.29089785</v>
      </c>
      <c r="E423" s="135">
        <v>2105.76313606</v>
      </c>
      <c r="F423" s="135">
        <v>2107.00434093</v>
      </c>
      <c r="G423" s="135">
        <v>2076.60928937</v>
      </c>
      <c r="H423" s="135">
        <v>2044.18575149</v>
      </c>
      <c r="I423" s="135">
        <v>1986.37748634</v>
      </c>
      <c r="J423" s="135">
        <v>1974.79956722</v>
      </c>
      <c r="K423" s="135">
        <v>1902.39784221</v>
      </c>
      <c r="L423" s="135">
        <v>1925.5061665</v>
      </c>
      <c r="M423" s="135">
        <v>1940.95106943</v>
      </c>
      <c r="N423" s="135">
        <v>1971.28321621</v>
      </c>
      <c r="O423" s="135">
        <v>1982.13668051</v>
      </c>
      <c r="P423" s="135">
        <v>1993.55215103</v>
      </c>
      <c r="Q423" s="135">
        <v>1968.19005634</v>
      </c>
      <c r="R423" s="135">
        <v>1969.93568729</v>
      </c>
      <c r="S423" s="135">
        <v>1938.80097566</v>
      </c>
      <c r="T423" s="135">
        <v>1927.02520656</v>
      </c>
      <c r="U423" s="135">
        <v>1936.33616216</v>
      </c>
      <c r="V423" s="135">
        <v>1938.89986526</v>
      </c>
      <c r="W423" s="135">
        <v>1960.35719247</v>
      </c>
      <c r="X423" s="135">
        <v>1975.36430099</v>
      </c>
      <c r="Y423" s="136">
        <v>2014.43693686</v>
      </c>
    </row>
    <row r="424" spans="1:25" ht="39" outlineLevel="2" thickBot="1">
      <c r="A424" s="9" t="s">
        <v>101</v>
      </c>
      <c r="B424" s="134">
        <v>31.24</v>
      </c>
      <c r="C424" s="135">
        <v>31.24</v>
      </c>
      <c r="D424" s="135">
        <v>31.24</v>
      </c>
      <c r="E424" s="135">
        <v>31.24</v>
      </c>
      <c r="F424" s="135">
        <v>31.24</v>
      </c>
      <c r="G424" s="135">
        <v>31.24</v>
      </c>
      <c r="H424" s="135">
        <v>31.24</v>
      </c>
      <c r="I424" s="135">
        <v>31.24</v>
      </c>
      <c r="J424" s="135">
        <v>31.24</v>
      </c>
      <c r="K424" s="135">
        <v>31.24</v>
      </c>
      <c r="L424" s="135">
        <v>31.24</v>
      </c>
      <c r="M424" s="135">
        <v>31.24</v>
      </c>
      <c r="N424" s="135">
        <v>31.24</v>
      </c>
      <c r="O424" s="135">
        <v>31.24</v>
      </c>
      <c r="P424" s="135">
        <v>31.24</v>
      </c>
      <c r="Q424" s="135">
        <v>31.24</v>
      </c>
      <c r="R424" s="135">
        <v>31.24</v>
      </c>
      <c r="S424" s="135">
        <v>31.24</v>
      </c>
      <c r="T424" s="135">
        <v>31.24</v>
      </c>
      <c r="U424" s="135">
        <v>31.24</v>
      </c>
      <c r="V424" s="135">
        <v>31.24</v>
      </c>
      <c r="W424" s="135">
        <v>31.24</v>
      </c>
      <c r="X424" s="135">
        <v>31.24</v>
      </c>
      <c r="Y424" s="136">
        <v>31.24</v>
      </c>
    </row>
    <row r="425" spans="1:25" ht="15" outlineLevel="2" thickBot="1">
      <c r="A425" s="9" t="s">
        <v>66</v>
      </c>
      <c r="B425" s="134">
        <v>160.47324</v>
      </c>
      <c r="C425" s="135">
        <v>160.47324</v>
      </c>
      <c r="D425" s="135">
        <v>160.47324</v>
      </c>
      <c r="E425" s="135">
        <v>160.47324</v>
      </c>
      <c r="F425" s="135">
        <v>160.47324</v>
      </c>
      <c r="G425" s="135">
        <v>160.47324</v>
      </c>
      <c r="H425" s="135">
        <v>160.47324</v>
      </c>
      <c r="I425" s="135">
        <v>160.47324</v>
      </c>
      <c r="J425" s="135">
        <v>160.47324</v>
      </c>
      <c r="K425" s="135">
        <v>160.47324</v>
      </c>
      <c r="L425" s="135">
        <v>160.47324</v>
      </c>
      <c r="M425" s="135">
        <v>160.47324</v>
      </c>
      <c r="N425" s="135">
        <v>160.47324</v>
      </c>
      <c r="O425" s="135">
        <v>160.47324</v>
      </c>
      <c r="P425" s="135">
        <v>160.47324</v>
      </c>
      <c r="Q425" s="135">
        <v>160.47324</v>
      </c>
      <c r="R425" s="135">
        <v>160.47324</v>
      </c>
      <c r="S425" s="135">
        <v>160.47324</v>
      </c>
      <c r="T425" s="135">
        <v>160.47324</v>
      </c>
      <c r="U425" s="135">
        <v>160.47324</v>
      </c>
      <c r="V425" s="135">
        <v>160.47324</v>
      </c>
      <c r="W425" s="135">
        <v>160.47324</v>
      </c>
      <c r="X425" s="135">
        <v>160.47324</v>
      </c>
      <c r="Y425" s="136">
        <v>160.47324</v>
      </c>
    </row>
    <row r="426" spans="1:25" ht="15" outlineLevel="2" thickBot="1">
      <c r="A426" s="9" t="s">
        <v>67</v>
      </c>
      <c r="B426" s="134">
        <v>676.12</v>
      </c>
      <c r="C426" s="135">
        <v>676.12</v>
      </c>
      <c r="D426" s="135">
        <v>676.12</v>
      </c>
      <c r="E426" s="135">
        <v>676.12</v>
      </c>
      <c r="F426" s="135">
        <v>676.12</v>
      </c>
      <c r="G426" s="135">
        <v>676.12</v>
      </c>
      <c r="H426" s="135">
        <v>676.12</v>
      </c>
      <c r="I426" s="135">
        <v>676.12</v>
      </c>
      <c r="J426" s="135">
        <v>676.12</v>
      </c>
      <c r="K426" s="135">
        <v>676.12</v>
      </c>
      <c r="L426" s="135">
        <v>676.12</v>
      </c>
      <c r="M426" s="135">
        <v>676.12</v>
      </c>
      <c r="N426" s="135">
        <v>676.12</v>
      </c>
      <c r="O426" s="135">
        <v>676.12</v>
      </c>
      <c r="P426" s="135">
        <v>676.12</v>
      </c>
      <c r="Q426" s="135">
        <v>676.12</v>
      </c>
      <c r="R426" s="135">
        <v>676.12</v>
      </c>
      <c r="S426" s="135">
        <v>676.12</v>
      </c>
      <c r="T426" s="135">
        <v>676.12</v>
      </c>
      <c r="U426" s="135">
        <v>676.12</v>
      </c>
      <c r="V426" s="135">
        <v>676.12</v>
      </c>
      <c r="W426" s="135">
        <v>676.12</v>
      </c>
      <c r="X426" s="135">
        <v>676.12</v>
      </c>
      <c r="Y426" s="136">
        <v>676.12</v>
      </c>
    </row>
    <row r="427" spans="1:25" ht="15" outlineLevel="2" thickBot="1">
      <c r="A427" s="9" t="s">
        <v>69</v>
      </c>
      <c r="B427" s="134">
        <v>4.69083226</v>
      </c>
      <c r="C427" s="135">
        <v>4.69083226</v>
      </c>
      <c r="D427" s="135">
        <v>4.69083226</v>
      </c>
      <c r="E427" s="135">
        <v>4.69083226</v>
      </c>
      <c r="F427" s="135">
        <v>4.69083226</v>
      </c>
      <c r="G427" s="135">
        <v>4.69083226</v>
      </c>
      <c r="H427" s="135">
        <v>4.69083226</v>
      </c>
      <c r="I427" s="135">
        <v>4.69083226</v>
      </c>
      <c r="J427" s="135">
        <v>4.69083226</v>
      </c>
      <c r="K427" s="135">
        <v>4.69083226</v>
      </c>
      <c r="L427" s="135">
        <v>4.69083226</v>
      </c>
      <c r="M427" s="135">
        <v>4.69083226</v>
      </c>
      <c r="N427" s="135">
        <v>4.69083226</v>
      </c>
      <c r="O427" s="135">
        <v>4.69083226</v>
      </c>
      <c r="P427" s="135">
        <v>4.69083226</v>
      </c>
      <c r="Q427" s="135">
        <v>4.69083226</v>
      </c>
      <c r="R427" s="135">
        <v>4.69083226</v>
      </c>
      <c r="S427" s="135">
        <v>4.69083226</v>
      </c>
      <c r="T427" s="135">
        <v>4.69083226</v>
      </c>
      <c r="U427" s="135">
        <v>4.69083226</v>
      </c>
      <c r="V427" s="135">
        <v>4.69083226</v>
      </c>
      <c r="W427" s="135">
        <v>4.69083226</v>
      </c>
      <c r="X427" s="135">
        <v>4.69083226</v>
      </c>
      <c r="Y427" s="136">
        <v>4.69083226</v>
      </c>
    </row>
    <row r="428" spans="1:25" ht="26.25" outlineLevel="1" thickBot="1">
      <c r="A428" s="45" t="s">
        <v>138</v>
      </c>
      <c r="B428" s="134">
        <v>1006</v>
      </c>
      <c r="C428" s="135">
        <v>1006</v>
      </c>
      <c r="D428" s="135">
        <v>1006</v>
      </c>
      <c r="E428" s="135">
        <v>1006</v>
      </c>
      <c r="F428" s="135">
        <v>1006</v>
      </c>
      <c r="G428" s="135">
        <v>1006</v>
      </c>
      <c r="H428" s="135">
        <v>1006</v>
      </c>
      <c r="I428" s="135">
        <v>1006</v>
      </c>
      <c r="J428" s="135">
        <v>1006</v>
      </c>
      <c r="K428" s="135">
        <v>1006</v>
      </c>
      <c r="L428" s="135">
        <v>1006</v>
      </c>
      <c r="M428" s="135">
        <v>1006</v>
      </c>
      <c r="N428" s="135">
        <v>1006</v>
      </c>
      <c r="O428" s="135">
        <v>1006</v>
      </c>
      <c r="P428" s="135">
        <v>1006</v>
      </c>
      <c r="Q428" s="135">
        <v>1006</v>
      </c>
      <c r="R428" s="135">
        <v>1006</v>
      </c>
      <c r="S428" s="135">
        <v>1006</v>
      </c>
      <c r="T428" s="135">
        <v>1006</v>
      </c>
      <c r="U428" s="135">
        <v>1006</v>
      </c>
      <c r="V428" s="135">
        <v>1006</v>
      </c>
      <c r="W428" s="135">
        <v>1006</v>
      </c>
      <c r="X428" s="135">
        <v>1006</v>
      </c>
      <c r="Y428" s="136">
        <v>1006</v>
      </c>
    </row>
    <row r="429" spans="1:25" ht="19.5" customHeight="1" thickBot="1">
      <c r="A429" s="19">
        <v>2</v>
      </c>
      <c r="B429" s="131">
        <f>B430+B431+B432+B433+B434+B435</f>
        <v>3871.74612295</v>
      </c>
      <c r="C429" s="132">
        <f aca="true" t="shared" si="57" ref="C429:Y429">C430+C431+C432+C433+C434+C435</f>
        <v>3851.04737513</v>
      </c>
      <c r="D429" s="132">
        <f t="shared" si="57"/>
        <v>3874.41304669</v>
      </c>
      <c r="E429" s="132">
        <f t="shared" si="57"/>
        <v>3887.7181545500002</v>
      </c>
      <c r="F429" s="132">
        <f t="shared" si="57"/>
        <v>3889.6446213</v>
      </c>
      <c r="G429" s="132">
        <f t="shared" si="57"/>
        <v>3860.14038248</v>
      </c>
      <c r="H429" s="132">
        <f t="shared" si="57"/>
        <v>3753.8844406</v>
      </c>
      <c r="I429" s="132">
        <f t="shared" si="57"/>
        <v>3708.04408512</v>
      </c>
      <c r="J429" s="132">
        <f t="shared" si="57"/>
        <v>3683.10979738</v>
      </c>
      <c r="K429" s="132">
        <f t="shared" si="57"/>
        <v>3700.14558463</v>
      </c>
      <c r="L429" s="132">
        <f t="shared" si="57"/>
        <v>3698.26944417</v>
      </c>
      <c r="M429" s="132">
        <f t="shared" si="57"/>
        <v>3698.4202159600004</v>
      </c>
      <c r="N429" s="132">
        <f t="shared" si="57"/>
        <v>3723.2283304300004</v>
      </c>
      <c r="O429" s="132">
        <f t="shared" si="57"/>
        <v>3765.90842204</v>
      </c>
      <c r="P429" s="132">
        <f t="shared" si="57"/>
        <v>3782.74551259</v>
      </c>
      <c r="Q429" s="132">
        <f t="shared" si="57"/>
        <v>3788.0489866</v>
      </c>
      <c r="R429" s="132">
        <f t="shared" si="57"/>
        <v>3792.92656803</v>
      </c>
      <c r="S429" s="132">
        <f t="shared" si="57"/>
        <v>3785.10707532</v>
      </c>
      <c r="T429" s="132">
        <f t="shared" si="57"/>
        <v>3741.22709639</v>
      </c>
      <c r="U429" s="132">
        <f t="shared" si="57"/>
        <v>3678.6658309100003</v>
      </c>
      <c r="V429" s="132">
        <f t="shared" si="57"/>
        <v>3672.78253135</v>
      </c>
      <c r="W429" s="132">
        <f t="shared" si="57"/>
        <v>3681.8862070100004</v>
      </c>
      <c r="X429" s="132">
        <f t="shared" si="57"/>
        <v>3703.98365103</v>
      </c>
      <c r="Y429" s="133">
        <f t="shared" si="57"/>
        <v>3747.742708</v>
      </c>
    </row>
    <row r="430" spans="1:25" ht="51.75" outlineLevel="2" thickBot="1">
      <c r="A430" s="9" t="s">
        <v>97</v>
      </c>
      <c r="B430" s="134">
        <v>1993.22205069</v>
      </c>
      <c r="C430" s="135">
        <v>1972.52330287</v>
      </c>
      <c r="D430" s="135">
        <v>1995.88897443</v>
      </c>
      <c r="E430" s="135">
        <v>2009.19408229</v>
      </c>
      <c r="F430" s="135">
        <v>2011.12054904</v>
      </c>
      <c r="G430" s="135">
        <v>1981.61631022</v>
      </c>
      <c r="H430" s="135">
        <v>1875.36036834</v>
      </c>
      <c r="I430" s="135">
        <v>1829.52001286</v>
      </c>
      <c r="J430" s="135">
        <v>1804.58572512</v>
      </c>
      <c r="K430" s="135">
        <v>1821.62151237</v>
      </c>
      <c r="L430" s="135">
        <v>1819.74537191</v>
      </c>
      <c r="M430" s="135">
        <v>1819.8961437</v>
      </c>
      <c r="N430" s="135">
        <v>1844.70425817</v>
      </c>
      <c r="O430" s="135">
        <v>1887.38434978</v>
      </c>
      <c r="P430" s="135">
        <v>1904.22144033</v>
      </c>
      <c r="Q430" s="135">
        <v>1909.52491434</v>
      </c>
      <c r="R430" s="135">
        <v>1914.40249577</v>
      </c>
      <c r="S430" s="135">
        <v>1906.58300306</v>
      </c>
      <c r="T430" s="135">
        <v>1862.70302413</v>
      </c>
      <c r="U430" s="135">
        <v>1800.14175865</v>
      </c>
      <c r="V430" s="135">
        <v>1794.25845909</v>
      </c>
      <c r="W430" s="135">
        <v>1803.36213475</v>
      </c>
      <c r="X430" s="135">
        <v>1825.45957877</v>
      </c>
      <c r="Y430" s="136">
        <v>1869.21863574</v>
      </c>
    </row>
    <row r="431" spans="1:25" ht="39" outlineLevel="2" thickBot="1">
      <c r="A431" s="9" t="s">
        <v>101</v>
      </c>
      <c r="B431" s="134">
        <v>31.24</v>
      </c>
      <c r="C431" s="135">
        <v>31.24</v>
      </c>
      <c r="D431" s="135">
        <v>31.24</v>
      </c>
      <c r="E431" s="135">
        <v>31.24</v>
      </c>
      <c r="F431" s="135">
        <v>31.24</v>
      </c>
      <c r="G431" s="135">
        <v>31.24</v>
      </c>
      <c r="H431" s="135">
        <v>31.24</v>
      </c>
      <c r="I431" s="135">
        <v>31.24</v>
      </c>
      <c r="J431" s="135">
        <v>31.24</v>
      </c>
      <c r="K431" s="135">
        <v>31.24</v>
      </c>
      <c r="L431" s="135">
        <v>31.24</v>
      </c>
      <c r="M431" s="135">
        <v>31.24</v>
      </c>
      <c r="N431" s="135">
        <v>31.24</v>
      </c>
      <c r="O431" s="135">
        <v>31.24</v>
      </c>
      <c r="P431" s="135">
        <v>31.24</v>
      </c>
      <c r="Q431" s="135">
        <v>31.24</v>
      </c>
      <c r="R431" s="135">
        <v>31.24</v>
      </c>
      <c r="S431" s="135">
        <v>31.24</v>
      </c>
      <c r="T431" s="135">
        <v>31.24</v>
      </c>
      <c r="U431" s="135">
        <v>31.24</v>
      </c>
      <c r="V431" s="135">
        <v>31.24</v>
      </c>
      <c r="W431" s="135">
        <v>31.24</v>
      </c>
      <c r="X431" s="135">
        <v>31.24</v>
      </c>
      <c r="Y431" s="136">
        <v>31.24</v>
      </c>
    </row>
    <row r="432" spans="1:25" ht="15" outlineLevel="2" thickBot="1">
      <c r="A432" s="9" t="s">
        <v>66</v>
      </c>
      <c r="B432" s="134">
        <v>160.47324</v>
      </c>
      <c r="C432" s="135">
        <v>160.47324</v>
      </c>
      <c r="D432" s="135">
        <v>160.47324</v>
      </c>
      <c r="E432" s="135">
        <v>160.47324</v>
      </c>
      <c r="F432" s="135">
        <v>160.47324</v>
      </c>
      <c r="G432" s="135">
        <v>160.47324</v>
      </c>
      <c r="H432" s="135">
        <v>160.47324</v>
      </c>
      <c r="I432" s="135">
        <v>160.47324</v>
      </c>
      <c r="J432" s="135">
        <v>160.47324</v>
      </c>
      <c r="K432" s="135">
        <v>160.47324</v>
      </c>
      <c r="L432" s="135">
        <v>160.47324</v>
      </c>
      <c r="M432" s="135">
        <v>160.47324</v>
      </c>
      <c r="N432" s="135">
        <v>160.47324</v>
      </c>
      <c r="O432" s="135">
        <v>160.47324</v>
      </c>
      <c r="P432" s="135">
        <v>160.47324</v>
      </c>
      <c r="Q432" s="135">
        <v>160.47324</v>
      </c>
      <c r="R432" s="135">
        <v>160.47324</v>
      </c>
      <c r="S432" s="135">
        <v>160.47324</v>
      </c>
      <c r="T432" s="135">
        <v>160.47324</v>
      </c>
      <c r="U432" s="135">
        <v>160.47324</v>
      </c>
      <c r="V432" s="135">
        <v>160.47324</v>
      </c>
      <c r="W432" s="135">
        <v>160.47324</v>
      </c>
      <c r="X432" s="135">
        <v>160.47324</v>
      </c>
      <c r="Y432" s="136">
        <v>160.47324</v>
      </c>
    </row>
    <row r="433" spans="1:25" ht="15" outlineLevel="2" thickBot="1">
      <c r="A433" s="9" t="s">
        <v>67</v>
      </c>
      <c r="B433" s="134">
        <v>676.12</v>
      </c>
      <c r="C433" s="135">
        <v>676.12</v>
      </c>
      <c r="D433" s="135">
        <v>676.12</v>
      </c>
      <c r="E433" s="135">
        <v>676.12</v>
      </c>
      <c r="F433" s="135">
        <v>676.12</v>
      </c>
      <c r="G433" s="135">
        <v>676.12</v>
      </c>
      <c r="H433" s="135">
        <v>676.12</v>
      </c>
      <c r="I433" s="135">
        <v>676.12</v>
      </c>
      <c r="J433" s="135">
        <v>676.12</v>
      </c>
      <c r="K433" s="135">
        <v>676.12</v>
      </c>
      <c r="L433" s="135">
        <v>676.12</v>
      </c>
      <c r="M433" s="135">
        <v>676.12</v>
      </c>
      <c r="N433" s="135">
        <v>676.12</v>
      </c>
      <c r="O433" s="135">
        <v>676.12</v>
      </c>
      <c r="P433" s="135">
        <v>676.12</v>
      </c>
      <c r="Q433" s="135">
        <v>676.12</v>
      </c>
      <c r="R433" s="135">
        <v>676.12</v>
      </c>
      <c r="S433" s="135">
        <v>676.12</v>
      </c>
      <c r="T433" s="135">
        <v>676.12</v>
      </c>
      <c r="U433" s="135">
        <v>676.12</v>
      </c>
      <c r="V433" s="135">
        <v>676.12</v>
      </c>
      <c r="W433" s="135">
        <v>676.12</v>
      </c>
      <c r="X433" s="135">
        <v>676.12</v>
      </c>
      <c r="Y433" s="136">
        <v>676.12</v>
      </c>
    </row>
    <row r="434" spans="1:25" ht="15" outlineLevel="2" thickBot="1">
      <c r="A434" s="9" t="s">
        <v>69</v>
      </c>
      <c r="B434" s="134">
        <v>4.69083226</v>
      </c>
      <c r="C434" s="135">
        <v>4.69083226</v>
      </c>
      <c r="D434" s="135">
        <v>4.69083226</v>
      </c>
      <c r="E434" s="135">
        <v>4.69083226</v>
      </c>
      <c r="F434" s="135">
        <v>4.69083226</v>
      </c>
      <c r="G434" s="135">
        <v>4.69083226</v>
      </c>
      <c r="H434" s="135">
        <v>4.69083226</v>
      </c>
      <c r="I434" s="135">
        <v>4.69083226</v>
      </c>
      <c r="J434" s="135">
        <v>4.69083226</v>
      </c>
      <c r="K434" s="135">
        <v>4.69083226</v>
      </c>
      <c r="L434" s="135">
        <v>4.69083226</v>
      </c>
      <c r="M434" s="135">
        <v>4.69083226</v>
      </c>
      <c r="N434" s="135">
        <v>4.69083226</v>
      </c>
      <c r="O434" s="135">
        <v>4.69083226</v>
      </c>
      <c r="P434" s="135">
        <v>4.69083226</v>
      </c>
      <c r="Q434" s="135">
        <v>4.69083226</v>
      </c>
      <c r="R434" s="135">
        <v>4.69083226</v>
      </c>
      <c r="S434" s="135">
        <v>4.69083226</v>
      </c>
      <c r="T434" s="135">
        <v>4.69083226</v>
      </c>
      <c r="U434" s="135">
        <v>4.69083226</v>
      </c>
      <c r="V434" s="135">
        <v>4.69083226</v>
      </c>
      <c r="W434" s="135">
        <v>4.69083226</v>
      </c>
      <c r="X434" s="135">
        <v>4.69083226</v>
      </c>
      <c r="Y434" s="136">
        <v>4.69083226</v>
      </c>
    </row>
    <row r="435" spans="1:25" ht="26.25" outlineLevel="1" thickBot="1">
      <c r="A435" s="45" t="s">
        <v>138</v>
      </c>
      <c r="B435" s="134">
        <v>1006</v>
      </c>
      <c r="C435" s="135">
        <v>1006</v>
      </c>
      <c r="D435" s="135">
        <v>1006</v>
      </c>
      <c r="E435" s="135">
        <v>1006</v>
      </c>
      <c r="F435" s="135">
        <v>1006</v>
      </c>
      <c r="G435" s="135">
        <v>1006</v>
      </c>
      <c r="H435" s="135">
        <v>1006</v>
      </c>
      <c r="I435" s="135">
        <v>1006</v>
      </c>
      <c r="J435" s="135">
        <v>1006</v>
      </c>
      <c r="K435" s="135">
        <v>1006</v>
      </c>
      <c r="L435" s="135">
        <v>1006</v>
      </c>
      <c r="M435" s="135">
        <v>1006</v>
      </c>
      <c r="N435" s="135">
        <v>1006</v>
      </c>
      <c r="O435" s="135">
        <v>1006</v>
      </c>
      <c r="P435" s="135">
        <v>1006</v>
      </c>
      <c r="Q435" s="135">
        <v>1006</v>
      </c>
      <c r="R435" s="135">
        <v>1006</v>
      </c>
      <c r="S435" s="135">
        <v>1006</v>
      </c>
      <c r="T435" s="135">
        <v>1006</v>
      </c>
      <c r="U435" s="135">
        <v>1006</v>
      </c>
      <c r="V435" s="135">
        <v>1006</v>
      </c>
      <c r="W435" s="135">
        <v>1006</v>
      </c>
      <c r="X435" s="135">
        <v>1006</v>
      </c>
      <c r="Y435" s="136">
        <v>1006</v>
      </c>
    </row>
    <row r="436" spans="1:25" ht="19.5" customHeight="1" thickBot="1">
      <c r="A436" s="19">
        <v>3</v>
      </c>
      <c r="B436" s="131">
        <f>B437+B438+B439+B440+B441+B442</f>
        <v>3771.27548063</v>
      </c>
      <c r="C436" s="132">
        <f aca="true" t="shared" si="58" ref="C436:Y436">C437+C438+C439+C440+C441+C442</f>
        <v>3783.83457665</v>
      </c>
      <c r="D436" s="132">
        <f t="shared" si="58"/>
        <v>3805.59794626</v>
      </c>
      <c r="E436" s="132">
        <f t="shared" si="58"/>
        <v>3810.31061509</v>
      </c>
      <c r="F436" s="132">
        <f t="shared" si="58"/>
        <v>3796.14767828</v>
      </c>
      <c r="G436" s="132">
        <f t="shared" si="58"/>
        <v>3785.96773601</v>
      </c>
      <c r="H436" s="132">
        <f t="shared" si="58"/>
        <v>3774.30897786</v>
      </c>
      <c r="I436" s="132">
        <f t="shared" si="58"/>
        <v>3693.91316241</v>
      </c>
      <c r="J436" s="132">
        <f t="shared" si="58"/>
        <v>3703.0318073800004</v>
      </c>
      <c r="K436" s="132">
        <f t="shared" si="58"/>
        <v>3685.9751071500004</v>
      </c>
      <c r="L436" s="132">
        <f t="shared" si="58"/>
        <v>3666.29628834</v>
      </c>
      <c r="M436" s="132">
        <f t="shared" si="58"/>
        <v>3676.4180273300003</v>
      </c>
      <c r="N436" s="132">
        <f t="shared" si="58"/>
        <v>3699.84023186</v>
      </c>
      <c r="O436" s="132">
        <f t="shared" si="58"/>
        <v>3771.15016268</v>
      </c>
      <c r="P436" s="132">
        <f t="shared" si="58"/>
        <v>3783.64086173</v>
      </c>
      <c r="Q436" s="132">
        <f t="shared" si="58"/>
        <v>3738.06205175</v>
      </c>
      <c r="R436" s="132">
        <f t="shared" si="58"/>
        <v>3798.37611005</v>
      </c>
      <c r="S436" s="132">
        <f t="shared" si="58"/>
        <v>3739.13040275</v>
      </c>
      <c r="T436" s="132">
        <f t="shared" si="58"/>
        <v>3707.1799912700003</v>
      </c>
      <c r="U436" s="132">
        <f t="shared" si="58"/>
        <v>3668.4103405200003</v>
      </c>
      <c r="V436" s="132">
        <f t="shared" si="58"/>
        <v>3676.35240998</v>
      </c>
      <c r="W436" s="132">
        <f t="shared" si="58"/>
        <v>3672.7530762300003</v>
      </c>
      <c r="X436" s="132">
        <f t="shared" si="58"/>
        <v>3697.5941725400003</v>
      </c>
      <c r="Y436" s="133">
        <f t="shared" si="58"/>
        <v>3765.6803370000002</v>
      </c>
    </row>
    <row r="437" spans="1:25" ht="51.75" outlineLevel="2" thickBot="1">
      <c r="A437" s="9" t="s">
        <v>97</v>
      </c>
      <c r="B437" s="134">
        <v>1892.75140837</v>
      </c>
      <c r="C437" s="135">
        <v>1905.31050439</v>
      </c>
      <c r="D437" s="135">
        <v>1927.073874</v>
      </c>
      <c r="E437" s="135">
        <v>1931.78654283</v>
      </c>
      <c r="F437" s="135">
        <v>1917.62360602</v>
      </c>
      <c r="G437" s="135">
        <v>1907.44366375</v>
      </c>
      <c r="H437" s="135">
        <v>1895.7849056</v>
      </c>
      <c r="I437" s="135">
        <v>1815.38909015</v>
      </c>
      <c r="J437" s="135">
        <v>1824.50773512</v>
      </c>
      <c r="K437" s="135">
        <v>1807.45103489</v>
      </c>
      <c r="L437" s="135">
        <v>1787.77221608</v>
      </c>
      <c r="M437" s="135">
        <v>1797.89395507</v>
      </c>
      <c r="N437" s="135">
        <v>1821.3161596</v>
      </c>
      <c r="O437" s="135">
        <v>1892.62609042</v>
      </c>
      <c r="P437" s="135">
        <v>1905.11678947</v>
      </c>
      <c r="Q437" s="135">
        <v>1859.53797949</v>
      </c>
      <c r="R437" s="135">
        <v>1919.85203779</v>
      </c>
      <c r="S437" s="135">
        <v>1860.60633049</v>
      </c>
      <c r="T437" s="135">
        <v>1828.65591901</v>
      </c>
      <c r="U437" s="135">
        <v>1789.88626826</v>
      </c>
      <c r="V437" s="135">
        <v>1797.82833772</v>
      </c>
      <c r="W437" s="135">
        <v>1794.22900397</v>
      </c>
      <c r="X437" s="135">
        <v>1819.07010028</v>
      </c>
      <c r="Y437" s="136">
        <v>1887.15626474</v>
      </c>
    </row>
    <row r="438" spans="1:25" ht="39" outlineLevel="2" thickBot="1">
      <c r="A438" s="9" t="s">
        <v>101</v>
      </c>
      <c r="B438" s="134">
        <v>31.24</v>
      </c>
      <c r="C438" s="135">
        <v>31.24</v>
      </c>
      <c r="D438" s="135">
        <v>31.24</v>
      </c>
      <c r="E438" s="135">
        <v>31.24</v>
      </c>
      <c r="F438" s="135">
        <v>31.24</v>
      </c>
      <c r="G438" s="135">
        <v>31.24</v>
      </c>
      <c r="H438" s="135">
        <v>31.24</v>
      </c>
      <c r="I438" s="135">
        <v>31.24</v>
      </c>
      <c r="J438" s="135">
        <v>31.24</v>
      </c>
      <c r="K438" s="135">
        <v>31.24</v>
      </c>
      <c r="L438" s="135">
        <v>31.24</v>
      </c>
      <c r="M438" s="135">
        <v>31.24</v>
      </c>
      <c r="N438" s="135">
        <v>31.24</v>
      </c>
      <c r="O438" s="135">
        <v>31.24</v>
      </c>
      <c r="P438" s="135">
        <v>31.24</v>
      </c>
      <c r="Q438" s="135">
        <v>31.24</v>
      </c>
      <c r="R438" s="135">
        <v>31.24</v>
      </c>
      <c r="S438" s="135">
        <v>31.24</v>
      </c>
      <c r="T438" s="135">
        <v>31.24</v>
      </c>
      <c r="U438" s="135">
        <v>31.24</v>
      </c>
      <c r="V438" s="135">
        <v>31.24</v>
      </c>
      <c r="W438" s="135">
        <v>31.24</v>
      </c>
      <c r="X438" s="135">
        <v>31.24</v>
      </c>
      <c r="Y438" s="136">
        <v>31.24</v>
      </c>
    </row>
    <row r="439" spans="1:25" ht="15" outlineLevel="2" thickBot="1">
      <c r="A439" s="9" t="s">
        <v>66</v>
      </c>
      <c r="B439" s="134">
        <v>160.47324</v>
      </c>
      <c r="C439" s="135">
        <v>160.47324</v>
      </c>
      <c r="D439" s="135">
        <v>160.47324</v>
      </c>
      <c r="E439" s="135">
        <v>160.47324</v>
      </c>
      <c r="F439" s="135">
        <v>160.47324</v>
      </c>
      <c r="G439" s="135">
        <v>160.47324</v>
      </c>
      <c r="H439" s="135">
        <v>160.47324</v>
      </c>
      <c r="I439" s="135">
        <v>160.47324</v>
      </c>
      <c r="J439" s="135">
        <v>160.47324</v>
      </c>
      <c r="K439" s="135">
        <v>160.47324</v>
      </c>
      <c r="L439" s="135">
        <v>160.47324</v>
      </c>
      <c r="M439" s="135">
        <v>160.47324</v>
      </c>
      <c r="N439" s="135">
        <v>160.47324</v>
      </c>
      <c r="O439" s="135">
        <v>160.47324</v>
      </c>
      <c r="P439" s="135">
        <v>160.47324</v>
      </c>
      <c r="Q439" s="135">
        <v>160.47324</v>
      </c>
      <c r="R439" s="135">
        <v>160.47324</v>
      </c>
      <c r="S439" s="135">
        <v>160.47324</v>
      </c>
      <c r="T439" s="135">
        <v>160.47324</v>
      </c>
      <c r="U439" s="135">
        <v>160.47324</v>
      </c>
      <c r="V439" s="135">
        <v>160.47324</v>
      </c>
      <c r="W439" s="135">
        <v>160.47324</v>
      </c>
      <c r="X439" s="135">
        <v>160.47324</v>
      </c>
      <c r="Y439" s="136">
        <v>160.47324</v>
      </c>
    </row>
    <row r="440" spans="1:25" ht="15" outlineLevel="2" thickBot="1">
      <c r="A440" s="9" t="s">
        <v>67</v>
      </c>
      <c r="B440" s="134">
        <v>676.12</v>
      </c>
      <c r="C440" s="135">
        <v>676.12</v>
      </c>
      <c r="D440" s="135">
        <v>676.12</v>
      </c>
      <c r="E440" s="135">
        <v>676.12</v>
      </c>
      <c r="F440" s="135">
        <v>676.12</v>
      </c>
      <c r="G440" s="135">
        <v>676.12</v>
      </c>
      <c r="H440" s="135">
        <v>676.12</v>
      </c>
      <c r="I440" s="135">
        <v>676.12</v>
      </c>
      <c r="J440" s="135">
        <v>676.12</v>
      </c>
      <c r="K440" s="135">
        <v>676.12</v>
      </c>
      <c r="L440" s="135">
        <v>676.12</v>
      </c>
      <c r="M440" s="135">
        <v>676.12</v>
      </c>
      <c r="N440" s="135">
        <v>676.12</v>
      </c>
      <c r="O440" s="135">
        <v>676.12</v>
      </c>
      <c r="P440" s="135">
        <v>676.12</v>
      </c>
      <c r="Q440" s="135">
        <v>676.12</v>
      </c>
      <c r="R440" s="135">
        <v>676.12</v>
      </c>
      <c r="S440" s="135">
        <v>676.12</v>
      </c>
      <c r="T440" s="135">
        <v>676.12</v>
      </c>
      <c r="U440" s="135">
        <v>676.12</v>
      </c>
      <c r="V440" s="135">
        <v>676.12</v>
      </c>
      <c r="W440" s="135">
        <v>676.12</v>
      </c>
      <c r="X440" s="135">
        <v>676.12</v>
      </c>
      <c r="Y440" s="136">
        <v>676.12</v>
      </c>
    </row>
    <row r="441" spans="1:25" ht="15" outlineLevel="2" thickBot="1">
      <c r="A441" s="9" t="s">
        <v>69</v>
      </c>
      <c r="B441" s="134">
        <v>4.69083226</v>
      </c>
      <c r="C441" s="135">
        <v>4.69083226</v>
      </c>
      <c r="D441" s="135">
        <v>4.69083226</v>
      </c>
      <c r="E441" s="135">
        <v>4.69083226</v>
      </c>
      <c r="F441" s="135">
        <v>4.69083226</v>
      </c>
      <c r="G441" s="135">
        <v>4.69083226</v>
      </c>
      <c r="H441" s="135">
        <v>4.69083226</v>
      </c>
      <c r="I441" s="135">
        <v>4.69083226</v>
      </c>
      <c r="J441" s="135">
        <v>4.69083226</v>
      </c>
      <c r="K441" s="135">
        <v>4.69083226</v>
      </c>
      <c r="L441" s="135">
        <v>4.69083226</v>
      </c>
      <c r="M441" s="135">
        <v>4.69083226</v>
      </c>
      <c r="N441" s="135">
        <v>4.69083226</v>
      </c>
      <c r="O441" s="135">
        <v>4.69083226</v>
      </c>
      <c r="P441" s="135">
        <v>4.69083226</v>
      </c>
      <c r="Q441" s="135">
        <v>4.69083226</v>
      </c>
      <c r="R441" s="135">
        <v>4.69083226</v>
      </c>
      <c r="S441" s="135">
        <v>4.69083226</v>
      </c>
      <c r="T441" s="135">
        <v>4.69083226</v>
      </c>
      <c r="U441" s="135">
        <v>4.69083226</v>
      </c>
      <c r="V441" s="135">
        <v>4.69083226</v>
      </c>
      <c r="W441" s="135">
        <v>4.69083226</v>
      </c>
      <c r="X441" s="135">
        <v>4.69083226</v>
      </c>
      <c r="Y441" s="136">
        <v>4.69083226</v>
      </c>
    </row>
    <row r="442" spans="1:25" ht="26.25" outlineLevel="1" thickBot="1">
      <c r="A442" s="45" t="s">
        <v>138</v>
      </c>
      <c r="B442" s="134">
        <v>1006</v>
      </c>
      <c r="C442" s="135">
        <v>1006</v>
      </c>
      <c r="D442" s="135">
        <v>1006</v>
      </c>
      <c r="E442" s="135">
        <v>1006</v>
      </c>
      <c r="F442" s="135">
        <v>1006</v>
      </c>
      <c r="G442" s="135">
        <v>1006</v>
      </c>
      <c r="H442" s="135">
        <v>1006</v>
      </c>
      <c r="I442" s="135">
        <v>1006</v>
      </c>
      <c r="J442" s="135">
        <v>1006</v>
      </c>
      <c r="K442" s="135">
        <v>1006</v>
      </c>
      <c r="L442" s="135">
        <v>1006</v>
      </c>
      <c r="M442" s="135">
        <v>1006</v>
      </c>
      <c r="N442" s="135">
        <v>1006</v>
      </c>
      <c r="O442" s="135">
        <v>1006</v>
      </c>
      <c r="P442" s="135">
        <v>1006</v>
      </c>
      <c r="Q442" s="135">
        <v>1006</v>
      </c>
      <c r="R442" s="135">
        <v>1006</v>
      </c>
      <c r="S442" s="135">
        <v>1006</v>
      </c>
      <c r="T442" s="135">
        <v>1006</v>
      </c>
      <c r="U442" s="135">
        <v>1006</v>
      </c>
      <c r="V442" s="135">
        <v>1006</v>
      </c>
      <c r="W442" s="135">
        <v>1006</v>
      </c>
      <c r="X442" s="135">
        <v>1006</v>
      </c>
      <c r="Y442" s="136">
        <v>1006</v>
      </c>
    </row>
    <row r="443" spans="1:25" ht="19.5" customHeight="1" thickBot="1">
      <c r="A443" s="19">
        <v>4</v>
      </c>
      <c r="B443" s="131">
        <f>B444+B445+B446+B447+B448+B449</f>
        <v>3712.16856403</v>
      </c>
      <c r="C443" s="132">
        <f aca="true" t="shared" si="59" ref="C443:Y443">C444+C445+C446+C447+C448+C449</f>
        <v>3745.11200445</v>
      </c>
      <c r="D443" s="132">
        <f t="shared" si="59"/>
        <v>3754.1995271700002</v>
      </c>
      <c r="E443" s="132">
        <f t="shared" si="59"/>
        <v>3753.14677046</v>
      </c>
      <c r="F443" s="132">
        <f t="shared" si="59"/>
        <v>3736.96187791</v>
      </c>
      <c r="G443" s="132">
        <f t="shared" si="59"/>
        <v>3714.95629958</v>
      </c>
      <c r="H443" s="132">
        <f t="shared" si="59"/>
        <v>3665.2028537100005</v>
      </c>
      <c r="I443" s="132">
        <f t="shared" si="59"/>
        <v>3613.74598345</v>
      </c>
      <c r="J443" s="132">
        <f t="shared" si="59"/>
        <v>3596.64923428</v>
      </c>
      <c r="K443" s="132">
        <f t="shared" si="59"/>
        <v>3586.1103822600003</v>
      </c>
      <c r="L443" s="132">
        <f t="shared" si="59"/>
        <v>3594.1672510800004</v>
      </c>
      <c r="M443" s="132">
        <f t="shared" si="59"/>
        <v>3607.4719940100003</v>
      </c>
      <c r="N443" s="132">
        <f t="shared" si="59"/>
        <v>3641.1989081700003</v>
      </c>
      <c r="O443" s="132">
        <f t="shared" si="59"/>
        <v>3671.2179125700004</v>
      </c>
      <c r="P443" s="132">
        <f t="shared" si="59"/>
        <v>3685.5402870300004</v>
      </c>
      <c r="Q443" s="132">
        <f t="shared" si="59"/>
        <v>3694.2529124700004</v>
      </c>
      <c r="R443" s="132">
        <f t="shared" si="59"/>
        <v>3699.5539778700004</v>
      </c>
      <c r="S443" s="132">
        <f t="shared" si="59"/>
        <v>3664.2656707</v>
      </c>
      <c r="T443" s="132">
        <f t="shared" si="59"/>
        <v>3622.9560488200004</v>
      </c>
      <c r="U443" s="132">
        <f t="shared" si="59"/>
        <v>3607.4576684000003</v>
      </c>
      <c r="V443" s="132">
        <f t="shared" si="59"/>
        <v>3618.2972157400004</v>
      </c>
      <c r="W443" s="132">
        <f t="shared" si="59"/>
        <v>3654.67573195</v>
      </c>
      <c r="X443" s="132">
        <f t="shared" si="59"/>
        <v>3688.96299739</v>
      </c>
      <c r="Y443" s="133">
        <f t="shared" si="59"/>
        <v>3714.8627009700003</v>
      </c>
    </row>
    <row r="444" spans="1:25" ht="51.75" outlineLevel="2" thickBot="1">
      <c r="A444" s="9" t="s">
        <v>97</v>
      </c>
      <c r="B444" s="134">
        <v>1833.64449177</v>
      </c>
      <c r="C444" s="135">
        <v>1866.58793219</v>
      </c>
      <c r="D444" s="135">
        <v>1875.67545491</v>
      </c>
      <c r="E444" s="135">
        <v>1874.6226982</v>
      </c>
      <c r="F444" s="135">
        <v>1858.43780565</v>
      </c>
      <c r="G444" s="135">
        <v>1836.43222732</v>
      </c>
      <c r="H444" s="135">
        <v>1786.67878145</v>
      </c>
      <c r="I444" s="135">
        <v>1735.22191119</v>
      </c>
      <c r="J444" s="135">
        <v>1718.12516202</v>
      </c>
      <c r="K444" s="135">
        <v>1707.58631</v>
      </c>
      <c r="L444" s="135">
        <v>1715.64317882</v>
      </c>
      <c r="M444" s="135">
        <v>1728.94792175</v>
      </c>
      <c r="N444" s="135">
        <v>1762.67483591</v>
      </c>
      <c r="O444" s="135">
        <v>1792.69384031</v>
      </c>
      <c r="P444" s="135">
        <v>1807.01621477</v>
      </c>
      <c r="Q444" s="135">
        <v>1815.72884021</v>
      </c>
      <c r="R444" s="135">
        <v>1821.02990561</v>
      </c>
      <c r="S444" s="135">
        <v>1785.74159844</v>
      </c>
      <c r="T444" s="135">
        <v>1744.43197656</v>
      </c>
      <c r="U444" s="135">
        <v>1728.93359614</v>
      </c>
      <c r="V444" s="135">
        <v>1739.77314348</v>
      </c>
      <c r="W444" s="135">
        <v>1776.15165969</v>
      </c>
      <c r="X444" s="135">
        <v>1810.43892513</v>
      </c>
      <c r="Y444" s="136">
        <v>1836.33862871</v>
      </c>
    </row>
    <row r="445" spans="1:25" ht="39" outlineLevel="2" thickBot="1">
      <c r="A445" s="9" t="s">
        <v>101</v>
      </c>
      <c r="B445" s="134">
        <v>31.24</v>
      </c>
      <c r="C445" s="135">
        <v>31.24</v>
      </c>
      <c r="D445" s="135">
        <v>31.24</v>
      </c>
      <c r="E445" s="135">
        <v>31.24</v>
      </c>
      <c r="F445" s="135">
        <v>31.24</v>
      </c>
      <c r="G445" s="135">
        <v>31.24</v>
      </c>
      <c r="H445" s="135">
        <v>31.24</v>
      </c>
      <c r="I445" s="135">
        <v>31.24</v>
      </c>
      <c r="J445" s="135">
        <v>31.24</v>
      </c>
      <c r="K445" s="135">
        <v>31.24</v>
      </c>
      <c r="L445" s="135">
        <v>31.24</v>
      </c>
      <c r="M445" s="135">
        <v>31.24</v>
      </c>
      <c r="N445" s="135">
        <v>31.24</v>
      </c>
      <c r="O445" s="135">
        <v>31.24</v>
      </c>
      <c r="P445" s="135">
        <v>31.24</v>
      </c>
      <c r="Q445" s="135">
        <v>31.24</v>
      </c>
      <c r="R445" s="135">
        <v>31.24</v>
      </c>
      <c r="S445" s="135">
        <v>31.24</v>
      </c>
      <c r="T445" s="135">
        <v>31.24</v>
      </c>
      <c r="U445" s="135">
        <v>31.24</v>
      </c>
      <c r="V445" s="135">
        <v>31.24</v>
      </c>
      <c r="W445" s="135">
        <v>31.24</v>
      </c>
      <c r="X445" s="135">
        <v>31.24</v>
      </c>
      <c r="Y445" s="136">
        <v>31.24</v>
      </c>
    </row>
    <row r="446" spans="1:25" ht="15" outlineLevel="2" thickBot="1">
      <c r="A446" s="9" t="s">
        <v>66</v>
      </c>
      <c r="B446" s="134">
        <v>160.47324</v>
      </c>
      <c r="C446" s="135">
        <v>160.47324</v>
      </c>
      <c r="D446" s="135">
        <v>160.47324</v>
      </c>
      <c r="E446" s="135">
        <v>160.47324</v>
      </c>
      <c r="F446" s="135">
        <v>160.47324</v>
      </c>
      <c r="G446" s="135">
        <v>160.47324</v>
      </c>
      <c r="H446" s="135">
        <v>160.47324</v>
      </c>
      <c r="I446" s="135">
        <v>160.47324</v>
      </c>
      <c r="J446" s="135">
        <v>160.47324</v>
      </c>
      <c r="K446" s="135">
        <v>160.47324</v>
      </c>
      <c r="L446" s="135">
        <v>160.47324</v>
      </c>
      <c r="M446" s="135">
        <v>160.47324</v>
      </c>
      <c r="N446" s="135">
        <v>160.47324</v>
      </c>
      <c r="O446" s="135">
        <v>160.47324</v>
      </c>
      <c r="P446" s="135">
        <v>160.47324</v>
      </c>
      <c r="Q446" s="135">
        <v>160.47324</v>
      </c>
      <c r="R446" s="135">
        <v>160.47324</v>
      </c>
      <c r="S446" s="135">
        <v>160.47324</v>
      </c>
      <c r="T446" s="135">
        <v>160.47324</v>
      </c>
      <c r="U446" s="135">
        <v>160.47324</v>
      </c>
      <c r="V446" s="135">
        <v>160.47324</v>
      </c>
      <c r="W446" s="135">
        <v>160.47324</v>
      </c>
      <c r="X446" s="135">
        <v>160.47324</v>
      </c>
      <c r="Y446" s="136">
        <v>160.47324</v>
      </c>
    </row>
    <row r="447" spans="1:25" ht="15" outlineLevel="2" thickBot="1">
      <c r="A447" s="9" t="s">
        <v>67</v>
      </c>
      <c r="B447" s="134">
        <v>676.12</v>
      </c>
      <c r="C447" s="135">
        <v>676.12</v>
      </c>
      <c r="D447" s="135">
        <v>676.12</v>
      </c>
      <c r="E447" s="135">
        <v>676.12</v>
      </c>
      <c r="F447" s="135">
        <v>676.12</v>
      </c>
      <c r="G447" s="135">
        <v>676.12</v>
      </c>
      <c r="H447" s="135">
        <v>676.12</v>
      </c>
      <c r="I447" s="135">
        <v>676.12</v>
      </c>
      <c r="J447" s="135">
        <v>676.12</v>
      </c>
      <c r="K447" s="135">
        <v>676.12</v>
      </c>
      <c r="L447" s="135">
        <v>676.12</v>
      </c>
      <c r="M447" s="135">
        <v>676.12</v>
      </c>
      <c r="N447" s="135">
        <v>676.12</v>
      </c>
      <c r="O447" s="135">
        <v>676.12</v>
      </c>
      <c r="P447" s="135">
        <v>676.12</v>
      </c>
      <c r="Q447" s="135">
        <v>676.12</v>
      </c>
      <c r="R447" s="135">
        <v>676.12</v>
      </c>
      <c r="S447" s="135">
        <v>676.12</v>
      </c>
      <c r="T447" s="135">
        <v>676.12</v>
      </c>
      <c r="U447" s="135">
        <v>676.12</v>
      </c>
      <c r="V447" s="135">
        <v>676.12</v>
      </c>
      <c r="W447" s="135">
        <v>676.12</v>
      </c>
      <c r="X447" s="135">
        <v>676.12</v>
      </c>
      <c r="Y447" s="136">
        <v>676.12</v>
      </c>
    </row>
    <row r="448" spans="1:25" ht="15" outlineLevel="2" thickBot="1">
      <c r="A448" s="9" t="s">
        <v>69</v>
      </c>
      <c r="B448" s="134">
        <v>4.69083226</v>
      </c>
      <c r="C448" s="135">
        <v>4.69083226</v>
      </c>
      <c r="D448" s="135">
        <v>4.69083226</v>
      </c>
      <c r="E448" s="135">
        <v>4.69083226</v>
      </c>
      <c r="F448" s="135">
        <v>4.69083226</v>
      </c>
      <c r="G448" s="135">
        <v>4.69083226</v>
      </c>
      <c r="H448" s="135">
        <v>4.69083226</v>
      </c>
      <c r="I448" s="135">
        <v>4.69083226</v>
      </c>
      <c r="J448" s="135">
        <v>4.69083226</v>
      </c>
      <c r="K448" s="135">
        <v>4.69083226</v>
      </c>
      <c r="L448" s="135">
        <v>4.69083226</v>
      </c>
      <c r="M448" s="135">
        <v>4.69083226</v>
      </c>
      <c r="N448" s="135">
        <v>4.69083226</v>
      </c>
      <c r="O448" s="135">
        <v>4.69083226</v>
      </c>
      <c r="P448" s="135">
        <v>4.69083226</v>
      </c>
      <c r="Q448" s="135">
        <v>4.69083226</v>
      </c>
      <c r="R448" s="135">
        <v>4.69083226</v>
      </c>
      <c r="S448" s="135">
        <v>4.69083226</v>
      </c>
      <c r="T448" s="135">
        <v>4.69083226</v>
      </c>
      <c r="U448" s="135">
        <v>4.69083226</v>
      </c>
      <c r="V448" s="135">
        <v>4.69083226</v>
      </c>
      <c r="W448" s="135">
        <v>4.69083226</v>
      </c>
      <c r="X448" s="135">
        <v>4.69083226</v>
      </c>
      <c r="Y448" s="136">
        <v>4.69083226</v>
      </c>
    </row>
    <row r="449" spans="1:25" ht="26.25" outlineLevel="1" thickBot="1">
      <c r="A449" s="45" t="s">
        <v>138</v>
      </c>
      <c r="B449" s="134">
        <v>1006</v>
      </c>
      <c r="C449" s="135">
        <v>1006</v>
      </c>
      <c r="D449" s="135">
        <v>1006</v>
      </c>
      <c r="E449" s="135">
        <v>1006</v>
      </c>
      <c r="F449" s="135">
        <v>1006</v>
      </c>
      <c r="G449" s="135">
        <v>1006</v>
      </c>
      <c r="H449" s="135">
        <v>1006</v>
      </c>
      <c r="I449" s="135">
        <v>1006</v>
      </c>
      <c r="J449" s="135">
        <v>1006</v>
      </c>
      <c r="K449" s="135">
        <v>1006</v>
      </c>
      <c r="L449" s="135">
        <v>1006</v>
      </c>
      <c r="M449" s="135">
        <v>1006</v>
      </c>
      <c r="N449" s="135">
        <v>1006</v>
      </c>
      <c r="O449" s="135">
        <v>1006</v>
      </c>
      <c r="P449" s="135">
        <v>1006</v>
      </c>
      <c r="Q449" s="135">
        <v>1006</v>
      </c>
      <c r="R449" s="135">
        <v>1006</v>
      </c>
      <c r="S449" s="135">
        <v>1006</v>
      </c>
      <c r="T449" s="135">
        <v>1006</v>
      </c>
      <c r="U449" s="135">
        <v>1006</v>
      </c>
      <c r="V449" s="135">
        <v>1006</v>
      </c>
      <c r="W449" s="135">
        <v>1006</v>
      </c>
      <c r="X449" s="135">
        <v>1006</v>
      </c>
      <c r="Y449" s="136">
        <v>1006</v>
      </c>
    </row>
    <row r="450" spans="1:25" ht="19.5" customHeight="1" thickBot="1">
      <c r="A450" s="19">
        <v>5</v>
      </c>
      <c r="B450" s="131">
        <f>B451+B452+B453+B454+B455+B456</f>
        <v>3725.9036641300004</v>
      </c>
      <c r="C450" s="132">
        <f aca="true" t="shared" si="60" ref="C450:Y450">C451+C452+C453+C454+C455+C456</f>
        <v>3761.00141142</v>
      </c>
      <c r="D450" s="132">
        <f t="shared" si="60"/>
        <v>3781.1795182</v>
      </c>
      <c r="E450" s="132">
        <f t="shared" si="60"/>
        <v>3781.0193118400002</v>
      </c>
      <c r="F450" s="132">
        <f t="shared" si="60"/>
        <v>3790.10243591</v>
      </c>
      <c r="G450" s="132">
        <f t="shared" si="60"/>
        <v>3771.20672352</v>
      </c>
      <c r="H450" s="132">
        <f t="shared" si="60"/>
        <v>3746.9857168</v>
      </c>
      <c r="I450" s="132">
        <f t="shared" si="60"/>
        <v>3732.3871889</v>
      </c>
      <c r="J450" s="132">
        <f t="shared" si="60"/>
        <v>3716.2174785400002</v>
      </c>
      <c r="K450" s="132">
        <f t="shared" si="60"/>
        <v>3647.6970288400003</v>
      </c>
      <c r="L450" s="132">
        <f t="shared" si="60"/>
        <v>3616.0296667400003</v>
      </c>
      <c r="M450" s="132">
        <f t="shared" si="60"/>
        <v>3625.99222611</v>
      </c>
      <c r="N450" s="132">
        <f t="shared" si="60"/>
        <v>3633.9396915700004</v>
      </c>
      <c r="O450" s="132">
        <f t="shared" si="60"/>
        <v>3661.1051561500003</v>
      </c>
      <c r="P450" s="132">
        <f t="shared" si="60"/>
        <v>3690.0316287900005</v>
      </c>
      <c r="Q450" s="132">
        <f t="shared" si="60"/>
        <v>3708.1512503000004</v>
      </c>
      <c r="R450" s="132">
        <f t="shared" si="60"/>
        <v>3710.0163638000004</v>
      </c>
      <c r="S450" s="132">
        <f t="shared" si="60"/>
        <v>3689.7905578600003</v>
      </c>
      <c r="T450" s="132">
        <f t="shared" si="60"/>
        <v>3666.0565685</v>
      </c>
      <c r="U450" s="132">
        <f t="shared" si="60"/>
        <v>3629.4726781100003</v>
      </c>
      <c r="V450" s="132">
        <f t="shared" si="60"/>
        <v>3555.8584063300004</v>
      </c>
      <c r="W450" s="132">
        <f t="shared" si="60"/>
        <v>3566.0662329700003</v>
      </c>
      <c r="X450" s="132">
        <f t="shared" si="60"/>
        <v>3594.9207098700003</v>
      </c>
      <c r="Y450" s="133">
        <f t="shared" si="60"/>
        <v>3692.6376048200004</v>
      </c>
    </row>
    <row r="451" spans="1:25" ht="51.75" outlineLevel="2" thickBot="1">
      <c r="A451" s="9" t="s">
        <v>97</v>
      </c>
      <c r="B451" s="134">
        <v>1847.37959187</v>
      </c>
      <c r="C451" s="135">
        <v>1882.47733916</v>
      </c>
      <c r="D451" s="135">
        <v>1902.65544594</v>
      </c>
      <c r="E451" s="135">
        <v>1902.49523958</v>
      </c>
      <c r="F451" s="135">
        <v>1911.57836365</v>
      </c>
      <c r="G451" s="135">
        <v>1892.68265126</v>
      </c>
      <c r="H451" s="135">
        <v>1868.46164454</v>
      </c>
      <c r="I451" s="135">
        <v>1853.86311664</v>
      </c>
      <c r="J451" s="135">
        <v>1837.69340628</v>
      </c>
      <c r="K451" s="135">
        <v>1769.17295658</v>
      </c>
      <c r="L451" s="135">
        <v>1737.50559448</v>
      </c>
      <c r="M451" s="135">
        <v>1747.46815385</v>
      </c>
      <c r="N451" s="135">
        <v>1755.41561931</v>
      </c>
      <c r="O451" s="135">
        <v>1782.58108389</v>
      </c>
      <c r="P451" s="135">
        <v>1811.50755653</v>
      </c>
      <c r="Q451" s="135">
        <v>1829.62717804</v>
      </c>
      <c r="R451" s="135">
        <v>1831.49229154</v>
      </c>
      <c r="S451" s="135">
        <v>1811.2664856</v>
      </c>
      <c r="T451" s="135">
        <v>1787.53249624</v>
      </c>
      <c r="U451" s="135">
        <v>1750.94860585</v>
      </c>
      <c r="V451" s="135">
        <v>1677.33433407</v>
      </c>
      <c r="W451" s="135">
        <v>1687.54216071</v>
      </c>
      <c r="X451" s="135">
        <v>1716.39663761</v>
      </c>
      <c r="Y451" s="136">
        <v>1814.11353256</v>
      </c>
    </row>
    <row r="452" spans="1:25" ht="39" outlineLevel="2" thickBot="1">
      <c r="A452" s="9" t="s">
        <v>101</v>
      </c>
      <c r="B452" s="134">
        <v>31.24</v>
      </c>
      <c r="C452" s="135">
        <v>31.24</v>
      </c>
      <c r="D452" s="135">
        <v>31.24</v>
      </c>
      <c r="E452" s="135">
        <v>31.24</v>
      </c>
      <c r="F452" s="135">
        <v>31.24</v>
      </c>
      <c r="G452" s="135">
        <v>31.24</v>
      </c>
      <c r="H452" s="135">
        <v>31.24</v>
      </c>
      <c r="I452" s="135">
        <v>31.24</v>
      </c>
      <c r="J452" s="135">
        <v>31.24</v>
      </c>
      <c r="K452" s="135">
        <v>31.24</v>
      </c>
      <c r="L452" s="135">
        <v>31.24</v>
      </c>
      <c r="M452" s="135">
        <v>31.24</v>
      </c>
      <c r="N452" s="135">
        <v>31.24</v>
      </c>
      <c r="O452" s="135">
        <v>31.24</v>
      </c>
      <c r="P452" s="135">
        <v>31.24</v>
      </c>
      <c r="Q452" s="135">
        <v>31.24</v>
      </c>
      <c r="R452" s="135">
        <v>31.24</v>
      </c>
      <c r="S452" s="135">
        <v>31.24</v>
      </c>
      <c r="T452" s="135">
        <v>31.24</v>
      </c>
      <c r="U452" s="135">
        <v>31.24</v>
      </c>
      <c r="V452" s="135">
        <v>31.24</v>
      </c>
      <c r="W452" s="135">
        <v>31.24</v>
      </c>
      <c r="X452" s="135">
        <v>31.24</v>
      </c>
      <c r="Y452" s="136">
        <v>31.24</v>
      </c>
    </row>
    <row r="453" spans="1:25" ht="15" outlineLevel="2" thickBot="1">
      <c r="A453" s="9" t="s">
        <v>66</v>
      </c>
      <c r="B453" s="134">
        <v>160.47324</v>
      </c>
      <c r="C453" s="135">
        <v>160.47324</v>
      </c>
      <c r="D453" s="135">
        <v>160.47324</v>
      </c>
      <c r="E453" s="135">
        <v>160.47324</v>
      </c>
      <c r="F453" s="135">
        <v>160.47324</v>
      </c>
      <c r="G453" s="135">
        <v>160.47324</v>
      </c>
      <c r="H453" s="135">
        <v>160.47324</v>
      </c>
      <c r="I453" s="135">
        <v>160.47324</v>
      </c>
      <c r="J453" s="135">
        <v>160.47324</v>
      </c>
      <c r="K453" s="135">
        <v>160.47324</v>
      </c>
      <c r="L453" s="135">
        <v>160.47324</v>
      </c>
      <c r="M453" s="135">
        <v>160.47324</v>
      </c>
      <c r="N453" s="135">
        <v>160.47324</v>
      </c>
      <c r="O453" s="135">
        <v>160.47324</v>
      </c>
      <c r="P453" s="135">
        <v>160.47324</v>
      </c>
      <c r="Q453" s="135">
        <v>160.47324</v>
      </c>
      <c r="R453" s="135">
        <v>160.47324</v>
      </c>
      <c r="S453" s="135">
        <v>160.47324</v>
      </c>
      <c r="T453" s="135">
        <v>160.47324</v>
      </c>
      <c r="U453" s="135">
        <v>160.47324</v>
      </c>
      <c r="V453" s="135">
        <v>160.47324</v>
      </c>
      <c r="W453" s="135">
        <v>160.47324</v>
      </c>
      <c r="X453" s="135">
        <v>160.47324</v>
      </c>
      <c r="Y453" s="136">
        <v>160.47324</v>
      </c>
    </row>
    <row r="454" spans="1:25" ht="15" outlineLevel="2" thickBot="1">
      <c r="A454" s="9" t="s">
        <v>67</v>
      </c>
      <c r="B454" s="134">
        <v>676.12</v>
      </c>
      <c r="C454" s="135">
        <v>676.12</v>
      </c>
      <c r="D454" s="135">
        <v>676.12</v>
      </c>
      <c r="E454" s="135">
        <v>676.12</v>
      </c>
      <c r="F454" s="135">
        <v>676.12</v>
      </c>
      <c r="G454" s="135">
        <v>676.12</v>
      </c>
      <c r="H454" s="135">
        <v>676.12</v>
      </c>
      <c r="I454" s="135">
        <v>676.12</v>
      </c>
      <c r="J454" s="135">
        <v>676.12</v>
      </c>
      <c r="K454" s="135">
        <v>676.12</v>
      </c>
      <c r="L454" s="135">
        <v>676.12</v>
      </c>
      <c r="M454" s="135">
        <v>676.12</v>
      </c>
      <c r="N454" s="135">
        <v>676.12</v>
      </c>
      <c r="O454" s="135">
        <v>676.12</v>
      </c>
      <c r="P454" s="135">
        <v>676.12</v>
      </c>
      <c r="Q454" s="135">
        <v>676.12</v>
      </c>
      <c r="R454" s="135">
        <v>676.12</v>
      </c>
      <c r="S454" s="135">
        <v>676.12</v>
      </c>
      <c r="T454" s="135">
        <v>676.12</v>
      </c>
      <c r="U454" s="135">
        <v>676.12</v>
      </c>
      <c r="V454" s="135">
        <v>676.12</v>
      </c>
      <c r="W454" s="135">
        <v>676.12</v>
      </c>
      <c r="X454" s="135">
        <v>676.12</v>
      </c>
      <c r="Y454" s="136">
        <v>676.12</v>
      </c>
    </row>
    <row r="455" spans="1:25" ht="15" outlineLevel="2" thickBot="1">
      <c r="A455" s="9" t="s">
        <v>69</v>
      </c>
      <c r="B455" s="134">
        <v>4.69083226</v>
      </c>
      <c r="C455" s="135">
        <v>4.69083226</v>
      </c>
      <c r="D455" s="135">
        <v>4.69083226</v>
      </c>
      <c r="E455" s="135">
        <v>4.69083226</v>
      </c>
      <c r="F455" s="135">
        <v>4.69083226</v>
      </c>
      <c r="G455" s="135">
        <v>4.69083226</v>
      </c>
      <c r="H455" s="135">
        <v>4.69083226</v>
      </c>
      <c r="I455" s="135">
        <v>4.69083226</v>
      </c>
      <c r="J455" s="135">
        <v>4.69083226</v>
      </c>
      <c r="K455" s="135">
        <v>4.69083226</v>
      </c>
      <c r="L455" s="135">
        <v>4.69083226</v>
      </c>
      <c r="M455" s="135">
        <v>4.69083226</v>
      </c>
      <c r="N455" s="135">
        <v>4.69083226</v>
      </c>
      <c r="O455" s="135">
        <v>4.69083226</v>
      </c>
      <c r="P455" s="135">
        <v>4.69083226</v>
      </c>
      <c r="Q455" s="135">
        <v>4.69083226</v>
      </c>
      <c r="R455" s="135">
        <v>4.69083226</v>
      </c>
      <c r="S455" s="135">
        <v>4.69083226</v>
      </c>
      <c r="T455" s="135">
        <v>4.69083226</v>
      </c>
      <c r="U455" s="135">
        <v>4.69083226</v>
      </c>
      <c r="V455" s="135">
        <v>4.69083226</v>
      </c>
      <c r="W455" s="135">
        <v>4.69083226</v>
      </c>
      <c r="X455" s="135">
        <v>4.69083226</v>
      </c>
      <c r="Y455" s="136">
        <v>4.69083226</v>
      </c>
    </row>
    <row r="456" spans="1:25" ht="26.25" outlineLevel="1" thickBot="1">
      <c r="A456" s="45" t="s">
        <v>138</v>
      </c>
      <c r="B456" s="134">
        <v>1006</v>
      </c>
      <c r="C456" s="135">
        <v>1006</v>
      </c>
      <c r="D456" s="135">
        <v>1006</v>
      </c>
      <c r="E456" s="135">
        <v>1006</v>
      </c>
      <c r="F456" s="135">
        <v>1006</v>
      </c>
      <c r="G456" s="135">
        <v>1006</v>
      </c>
      <c r="H456" s="135">
        <v>1006</v>
      </c>
      <c r="I456" s="135">
        <v>1006</v>
      </c>
      <c r="J456" s="135">
        <v>1006</v>
      </c>
      <c r="K456" s="135">
        <v>1006</v>
      </c>
      <c r="L456" s="135">
        <v>1006</v>
      </c>
      <c r="M456" s="135">
        <v>1006</v>
      </c>
      <c r="N456" s="135">
        <v>1006</v>
      </c>
      <c r="O456" s="135">
        <v>1006</v>
      </c>
      <c r="P456" s="135">
        <v>1006</v>
      </c>
      <c r="Q456" s="135">
        <v>1006</v>
      </c>
      <c r="R456" s="135">
        <v>1006</v>
      </c>
      <c r="S456" s="135">
        <v>1006</v>
      </c>
      <c r="T456" s="135">
        <v>1006</v>
      </c>
      <c r="U456" s="135">
        <v>1006</v>
      </c>
      <c r="V456" s="135">
        <v>1006</v>
      </c>
      <c r="W456" s="135">
        <v>1006</v>
      </c>
      <c r="X456" s="135">
        <v>1006</v>
      </c>
      <c r="Y456" s="136">
        <v>1006</v>
      </c>
    </row>
    <row r="457" spans="1:25" ht="19.5" customHeight="1" thickBot="1">
      <c r="A457" s="19">
        <v>6</v>
      </c>
      <c r="B457" s="131">
        <f>B458+B459+B460+B461+B462+B463</f>
        <v>3735.39892685</v>
      </c>
      <c r="C457" s="132">
        <f aca="true" t="shared" si="61" ref="C457:Y457">C458+C459+C460+C461+C462+C463</f>
        <v>3756.69390467</v>
      </c>
      <c r="D457" s="132">
        <f t="shared" si="61"/>
        <v>3778.29624587</v>
      </c>
      <c r="E457" s="132">
        <f t="shared" si="61"/>
        <v>3800.73209197</v>
      </c>
      <c r="F457" s="132">
        <f t="shared" si="61"/>
        <v>3796.09876828</v>
      </c>
      <c r="G457" s="132">
        <f t="shared" si="61"/>
        <v>3792.16898076</v>
      </c>
      <c r="H457" s="132">
        <f t="shared" si="61"/>
        <v>3742.41183577</v>
      </c>
      <c r="I457" s="132">
        <f t="shared" si="61"/>
        <v>3689.0590718800004</v>
      </c>
      <c r="J457" s="132">
        <f t="shared" si="61"/>
        <v>3670.2591473</v>
      </c>
      <c r="K457" s="132">
        <f t="shared" si="61"/>
        <v>3655.7326053600004</v>
      </c>
      <c r="L457" s="132">
        <f t="shared" si="61"/>
        <v>3655.92157979</v>
      </c>
      <c r="M457" s="132">
        <f t="shared" si="61"/>
        <v>3651.0413932300003</v>
      </c>
      <c r="N457" s="132">
        <f t="shared" si="61"/>
        <v>3669.4698642700005</v>
      </c>
      <c r="O457" s="132">
        <f t="shared" si="61"/>
        <v>3691.20252036</v>
      </c>
      <c r="P457" s="132">
        <f t="shared" si="61"/>
        <v>3700.09359644</v>
      </c>
      <c r="Q457" s="132">
        <f t="shared" si="61"/>
        <v>3704.5962287400002</v>
      </c>
      <c r="R457" s="132">
        <f t="shared" si="61"/>
        <v>3710.0227890700003</v>
      </c>
      <c r="S457" s="132">
        <f t="shared" si="61"/>
        <v>3673.88626982</v>
      </c>
      <c r="T457" s="132">
        <f t="shared" si="61"/>
        <v>3658.8540164300002</v>
      </c>
      <c r="U457" s="132">
        <f t="shared" si="61"/>
        <v>3642.3872106100002</v>
      </c>
      <c r="V457" s="132">
        <f t="shared" si="61"/>
        <v>3634.91950124</v>
      </c>
      <c r="W457" s="132">
        <f t="shared" si="61"/>
        <v>3641.5615557500005</v>
      </c>
      <c r="X457" s="132">
        <f t="shared" si="61"/>
        <v>3673.8447011800004</v>
      </c>
      <c r="Y457" s="133">
        <f t="shared" si="61"/>
        <v>3720.88818084</v>
      </c>
    </row>
    <row r="458" spans="1:25" ht="51.75" outlineLevel="2" thickBot="1">
      <c r="A458" s="9" t="s">
        <v>97</v>
      </c>
      <c r="B458" s="134">
        <v>1856.87485459</v>
      </c>
      <c r="C458" s="135">
        <v>1878.16983241</v>
      </c>
      <c r="D458" s="135">
        <v>1899.77217361</v>
      </c>
      <c r="E458" s="135">
        <v>1922.20801971</v>
      </c>
      <c r="F458" s="135">
        <v>1917.57469602</v>
      </c>
      <c r="G458" s="135">
        <v>1913.6449085</v>
      </c>
      <c r="H458" s="135">
        <v>1863.88776351</v>
      </c>
      <c r="I458" s="135">
        <v>1810.53499962</v>
      </c>
      <c r="J458" s="135">
        <v>1791.73507504</v>
      </c>
      <c r="K458" s="135">
        <v>1777.2085331</v>
      </c>
      <c r="L458" s="135">
        <v>1777.39750753</v>
      </c>
      <c r="M458" s="135">
        <v>1772.51732097</v>
      </c>
      <c r="N458" s="135">
        <v>1790.94579201</v>
      </c>
      <c r="O458" s="135">
        <v>1812.6784481</v>
      </c>
      <c r="P458" s="135">
        <v>1821.56952418</v>
      </c>
      <c r="Q458" s="135">
        <v>1826.07215648</v>
      </c>
      <c r="R458" s="135">
        <v>1831.49871681</v>
      </c>
      <c r="S458" s="135">
        <v>1795.36219756</v>
      </c>
      <c r="T458" s="135">
        <v>1780.32994417</v>
      </c>
      <c r="U458" s="135">
        <v>1763.86313835</v>
      </c>
      <c r="V458" s="135">
        <v>1756.39542898</v>
      </c>
      <c r="W458" s="135">
        <v>1763.03748349</v>
      </c>
      <c r="X458" s="135">
        <v>1795.32062892</v>
      </c>
      <c r="Y458" s="136">
        <v>1842.36410858</v>
      </c>
    </row>
    <row r="459" spans="1:25" ht="39" outlineLevel="2" thickBot="1">
      <c r="A459" s="9" t="s">
        <v>101</v>
      </c>
      <c r="B459" s="134">
        <v>31.24</v>
      </c>
      <c r="C459" s="135">
        <v>31.24</v>
      </c>
      <c r="D459" s="135">
        <v>31.24</v>
      </c>
      <c r="E459" s="135">
        <v>31.24</v>
      </c>
      <c r="F459" s="135">
        <v>31.24</v>
      </c>
      <c r="G459" s="135">
        <v>31.24</v>
      </c>
      <c r="H459" s="135">
        <v>31.24</v>
      </c>
      <c r="I459" s="135">
        <v>31.24</v>
      </c>
      <c r="J459" s="135">
        <v>31.24</v>
      </c>
      <c r="K459" s="135">
        <v>31.24</v>
      </c>
      <c r="L459" s="135">
        <v>31.24</v>
      </c>
      <c r="M459" s="135">
        <v>31.24</v>
      </c>
      <c r="N459" s="135">
        <v>31.24</v>
      </c>
      <c r="O459" s="135">
        <v>31.24</v>
      </c>
      <c r="P459" s="135">
        <v>31.24</v>
      </c>
      <c r="Q459" s="135">
        <v>31.24</v>
      </c>
      <c r="R459" s="135">
        <v>31.24</v>
      </c>
      <c r="S459" s="135">
        <v>31.24</v>
      </c>
      <c r="T459" s="135">
        <v>31.24</v>
      </c>
      <c r="U459" s="135">
        <v>31.24</v>
      </c>
      <c r="V459" s="135">
        <v>31.24</v>
      </c>
      <c r="W459" s="135">
        <v>31.24</v>
      </c>
      <c r="X459" s="135">
        <v>31.24</v>
      </c>
      <c r="Y459" s="136">
        <v>31.24</v>
      </c>
    </row>
    <row r="460" spans="1:25" ht="15" outlineLevel="2" thickBot="1">
      <c r="A460" s="9" t="s">
        <v>66</v>
      </c>
      <c r="B460" s="134">
        <v>160.47324</v>
      </c>
      <c r="C460" s="135">
        <v>160.47324</v>
      </c>
      <c r="D460" s="135">
        <v>160.47324</v>
      </c>
      <c r="E460" s="135">
        <v>160.47324</v>
      </c>
      <c r="F460" s="135">
        <v>160.47324</v>
      </c>
      <c r="G460" s="135">
        <v>160.47324</v>
      </c>
      <c r="H460" s="135">
        <v>160.47324</v>
      </c>
      <c r="I460" s="135">
        <v>160.47324</v>
      </c>
      <c r="J460" s="135">
        <v>160.47324</v>
      </c>
      <c r="K460" s="135">
        <v>160.47324</v>
      </c>
      <c r="L460" s="135">
        <v>160.47324</v>
      </c>
      <c r="M460" s="135">
        <v>160.47324</v>
      </c>
      <c r="N460" s="135">
        <v>160.47324</v>
      </c>
      <c r="O460" s="135">
        <v>160.47324</v>
      </c>
      <c r="P460" s="135">
        <v>160.47324</v>
      </c>
      <c r="Q460" s="135">
        <v>160.47324</v>
      </c>
      <c r="R460" s="135">
        <v>160.47324</v>
      </c>
      <c r="S460" s="135">
        <v>160.47324</v>
      </c>
      <c r="T460" s="135">
        <v>160.47324</v>
      </c>
      <c r="U460" s="135">
        <v>160.47324</v>
      </c>
      <c r="V460" s="135">
        <v>160.47324</v>
      </c>
      <c r="W460" s="135">
        <v>160.47324</v>
      </c>
      <c r="X460" s="135">
        <v>160.47324</v>
      </c>
      <c r="Y460" s="136">
        <v>160.47324</v>
      </c>
    </row>
    <row r="461" spans="1:25" ht="15" outlineLevel="2" thickBot="1">
      <c r="A461" s="9" t="s">
        <v>67</v>
      </c>
      <c r="B461" s="134">
        <v>676.12</v>
      </c>
      <c r="C461" s="135">
        <v>676.12</v>
      </c>
      <c r="D461" s="135">
        <v>676.12</v>
      </c>
      <c r="E461" s="135">
        <v>676.12</v>
      </c>
      <c r="F461" s="135">
        <v>676.12</v>
      </c>
      <c r="G461" s="135">
        <v>676.12</v>
      </c>
      <c r="H461" s="135">
        <v>676.12</v>
      </c>
      <c r="I461" s="135">
        <v>676.12</v>
      </c>
      <c r="J461" s="135">
        <v>676.12</v>
      </c>
      <c r="K461" s="135">
        <v>676.12</v>
      </c>
      <c r="L461" s="135">
        <v>676.12</v>
      </c>
      <c r="M461" s="135">
        <v>676.12</v>
      </c>
      <c r="N461" s="135">
        <v>676.12</v>
      </c>
      <c r="O461" s="135">
        <v>676.12</v>
      </c>
      <c r="P461" s="135">
        <v>676.12</v>
      </c>
      <c r="Q461" s="135">
        <v>676.12</v>
      </c>
      <c r="R461" s="135">
        <v>676.12</v>
      </c>
      <c r="S461" s="135">
        <v>676.12</v>
      </c>
      <c r="T461" s="135">
        <v>676.12</v>
      </c>
      <c r="U461" s="135">
        <v>676.12</v>
      </c>
      <c r="V461" s="135">
        <v>676.12</v>
      </c>
      <c r="W461" s="135">
        <v>676.12</v>
      </c>
      <c r="X461" s="135">
        <v>676.12</v>
      </c>
      <c r="Y461" s="136">
        <v>676.12</v>
      </c>
    </row>
    <row r="462" spans="1:25" ht="15" outlineLevel="2" thickBot="1">
      <c r="A462" s="9" t="s">
        <v>69</v>
      </c>
      <c r="B462" s="134">
        <v>4.69083226</v>
      </c>
      <c r="C462" s="135">
        <v>4.69083226</v>
      </c>
      <c r="D462" s="135">
        <v>4.69083226</v>
      </c>
      <c r="E462" s="135">
        <v>4.69083226</v>
      </c>
      <c r="F462" s="135">
        <v>4.69083226</v>
      </c>
      <c r="G462" s="135">
        <v>4.69083226</v>
      </c>
      <c r="H462" s="135">
        <v>4.69083226</v>
      </c>
      <c r="I462" s="135">
        <v>4.69083226</v>
      </c>
      <c r="J462" s="135">
        <v>4.69083226</v>
      </c>
      <c r="K462" s="135">
        <v>4.69083226</v>
      </c>
      <c r="L462" s="135">
        <v>4.69083226</v>
      </c>
      <c r="M462" s="135">
        <v>4.69083226</v>
      </c>
      <c r="N462" s="135">
        <v>4.69083226</v>
      </c>
      <c r="O462" s="135">
        <v>4.69083226</v>
      </c>
      <c r="P462" s="135">
        <v>4.69083226</v>
      </c>
      <c r="Q462" s="135">
        <v>4.69083226</v>
      </c>
      <c r="R462" s="135">
        <v>4.69083226</v>
      </c>
      <c r="S462" s="135">
        <v>4.69083226</v>
      </c>
      <c r="T462" s="135">
        <v>4.69083226</v>
      </c>
      <c r="U462" s="135">
        <v>4.69083226</v>
      </c>
      <c r="V462" s="135">
        <v>4.69083226</v>
      </c>
      <c r="W462" s="135">
        <v>4.69083226</v>
      </c>
      <c r="X462" s="135">
        <v>4.69083226</v>
      </c>
      <c r="Y462" s="136">
        <v>4.69083226</v>
      </c>
    </row>
    <row r="463" spans="1:25" ht="26.25" outlineLevel="1" thickBot="1">
      <c r="A463" s="45" t="s">
        <v>138</v>
      </c>
      <c r="B463" s="134">
        <v>1006</v>
      </c>
      <c r="C463" s="135">
        <v>1006</v>
      </c>
      <c r="D463" s="135">
        <v>1006</v>
      </c>
      <c r="E463" s="135">
        <v>1006</v>
      </c>
      <c r="F463" s="135">
        <v>1006</v>
      </c>
      <c r="G463" s="135">
        <v>1006</v>
      </c>
      <c r="H463" s="135">
        <v>1006</v>
      </c>
      <c r="I463" s="135">
        <v>1006</v>
      </c>
      <c r="J463" s="135">
        <v>1006</v>
      </c>
      <c r="K463" s="135">
        <v>1006</v>
      </c>
      <c r="L463" s="135">
        <v>1006</v>
      </c>
      <c r="M463" s="135">
        <v>1006</v>
      </c>
      <c r="N463" s="135">
        <v>1006</v>
      </c>
      <c r="O463" s="135">
        <v>1006</v>
      </c>
      <c r="P463" s="135">
        <v>1006</v>
      </c>
      <c r="Q463" s="135">
        <v>1006</v>
      </c>
      <c r="R463" s="135">
        <v>1006</v>
      </c>
      <c r="S463" s="135">
        <v>1006</v>
      </c>
      <c r="T463" s="135">
        <v>1006</v>
      </c>
      <c r="U463" s="135">
        <v>1006</v>
      </c>
      <c r="V463" s="135">
        <v>1006</v>
      </c>
      <c r="W463" s="135">
        <v>1006</v>
      </c>
      <c r="X463" s="135">
        <v>1006</v>
      </c>
      <c r="Y463" s="136">
        <v>1006</v>
      </c>
    </row>
    <row r="464" spans="1:25" ht="19.5" customHeight="1" thickBot="1">
      <c r="A464" s="19">
        <v>7</v>
      </c>
      <c r="B464" s="131">
        <f>B465+B466+B467+B468+B469+B470</f>
        <v>3813.47517233</v>
      </c>
      <c r="C464" s="132">
        <f aca="true" t="shared" si="62" ref="C464:Y464">C465+C466+C467+C468+C469+C470</f>
        <v>3859.39693759</v>
      </c>
      <c r="D464" s="132">
        <f t="shared" si="62"/>
        <v>3916.6316949399998</v>
      </c>
      <c r="E464" s="132">
        <f t="shared" si="62"/>
        <v>3913.01251512</v>
      </c>
      <c r="F464" s="132">
        <f t="shared" si="62"/>
        <v>3900.67577929</v>
      </c>
      <c r="G464" s="132">
        <f t="shared" si="62"/>
        <v>3873.78592962</v>
      </c>
      <c r="H464" s="132">
        <f t="shared" si="62"/>
        <v>3801.96975802</v>
      </c>
      <c r="I464" s="132">
        <f t="shared" si="62"/>
        <v>3758.67983711</v>
      </c>
      <c r="J464" s="132">
        <f t="shared" si="62"/>
        <v>3734.78331211</v>
      </c>
      <c r="K464" s="132">
        <f t="shared" si="62"/>
        <v>3710.66291494</v>
      </c>
      <c r="L464" s="132">
        <f t="shared" si="62"/>
        <v>3705.9560672400003</v>
      </c>
      <c r="M464" s="132">
        <f t="shared" si="62"/>
        <v>3723.7553634200003</v>
      </c>
      <c r="N464" s="132">
        <f t="shared" si="62"/>
        <v>3728.2734707400004</v>
      </c>
      <c r="O464" s="132">
        <f t="shared" si="62"/>
        <v>3762.04905564</v>
      </c>
      <c r="P464" s="132">
        <f t="shared" si="62"/>
        <v>3776.7966869800002</v>
      </c>
      <c r="Q464" s="132">
        <f t="shared" si="62"/>
        <v>3776.27582595</v>
      </c>
      <c r="R464" s="132">
        <f t="shared" si="62"/>
        <v>3771.23790092</v>
      </c>
      <c r="S464" s="132">
        <f t="shared" si="62"/>
        <v>3762.5584422800002</v>
      </c>
      <c r="T464" s="132">
        <f t="shared" si="62"/>
        <v>3740.06817072</v>
      </c>
      <c r="U464" s="132">
        <f t="shared" si="62"/>
        <v>3703.1223043600003</v>
      </c>
      <c r="V464" s="132">
        <f t="shared" si="62"/>
        <v>3703.1272134100004</v>
      </c>
      <c r="W464" s="132">
        <f t="shared" si="62"/>
        <v>3717.51833668</v>
      </c>
      <c r="X464" s="132">
        <f t="shared" si="62"/>
        <v>3748.78009185</v>
      </c>
      <c r="Y464" s="133">
        <f t="shared" si="62"/>
        <v>3742.54534012</v>
      </c>
    </row>
    <row r="465" spans="1:25" ht="51.75" outlineLevel="2" thickBot="1">
      <c r="A465" s="9" t="s">
        <v>97</v>
      </c>
      <c r="B465" s="134">
        <v>1934.95110007</v>
      </c>
      <c r="C465" s="135">
        <v>1980.87286533</v>
      </c>
      <c r="D465" s="135">
        <v>2038.10762268</v>
      </c>
      <c r="E465" s="135">
        <v>2034.48844286</v>
      </c>
      <c r="F465" s="135">
        <v>2022.15170703</v>
      </c>
      <c r="G465" s="135">
        <v>1995.26185736</v>
      </c>
      <c r="H465" s="135">
        <v>1923.44568576</v>
      </c>
      <c r="I465" s="135">
        <v>1880.15576485</v>
      </c>
      <c r="J465" s="135">
        <v>1856.25923985</v>
      </c>
      <c r="K465" s="135">
        <v>1832.13884268</v>
      </c>
      <c r="L465" s="135">
        <v>1827.43199498</v>
      </c>
      <c r="M465" s="135">
        <v>1845.23129116</v>
      </c>
      <c r="N465" s="135">
        <v>1849.74939848</v>
      </c>
      <c r="O465" s="135">
        <v>1883.52498338</v>
      </c>
      <c r="P465" s="135">
        <v>1898.27261472</v>
      </c>
      <c r="Q465" s="135">
        <v>1897.75175369</v>
      </c>
      <c r="R465" s="135">
        <v>1892.71382866</v>
      </c>
      <c r="S465" s="135">
        <v>1884.03437002</v>
      </c>
      <c r="T465" s="135">
        <v>1861.54409846</v>
      </c>
      <c r="U465" s="135">
        <v>1824.5982321</v>
      </c>
      <c r="V465" s="135">
        <v>1824.60314115</v>
      </c>
      <c r="W465" s="135">
        <v>1838.99426442</v>
      </c>
      <c r="X465" s="135">
        <v>1870.25601959</v>
      </c>
      <c r="Y465" s="136">
        <v>1864.02126786</v>
      </c>
    </row>
    <row r="466" spans="1:25" ht="39" outlineLevel="2" thickBot="1">
      <c r="A466" s="9" t="s">
        <v>101</v>
      </c>
      <c r="B466" s="134">
        <v>31.24</v>
      </c>
      <c r="C466" s="135">
        <v>31.24</v>
      </c>
      <c r="D466" s="135">
        <v>31.24</v>
      </c>
      <c r="E466" s="135">
        <v>31.24</v>
      </c>
      <c r="F466" s="135">
        <v>31.24</v>
      </c>
      <c r="G466" s="135">
        <v>31.24</v>
      </c>
      <c r="H466" s="135">
        <v>31.24</v>
      </c>
      <c r="I466" s="135">
        <v>31.24</v>
      </c>
      <c r="J466" s="135">
        <v>31.24</v>
      </c>
      <c r="K466" s="135">
        <v>31.24</v>
      </c>
      <c r="L466" s="135">
        <v>31.24</v>
      </c>
      <c r="M466" s="135">
        <v>31.24</v>
      </c>
      <c r="N466" s="135">
        <v>31.24</v>
      </c>
      <c r="O466" s="135">
        <v>31.24</v>
      </c>
      <c r="P466" s="135">
        <v>31.24</v>
      </c>
      <c r="Q466" s="135">
        <v>31.24</v>
      </c>
      <c r="R466" s="135">
        <v>31.24</v>
      </c>
      <c r="S466" s="135">
        <v>31.24</v>
      </c>
      <c r="T466" s="135">
        <v>31.24</v>
      </c>
      <c r="U466" s="135">
        <v>31.24</v>
      </c>
      <c r="V466" s="135">
        <v>31.24</v>
      </c>
      <c r="W466" s="135">
        <v>31.24</v>
      </c>
      <c r="X466" s="135">
        <v>31.24</v>
      </c>
      <c r="Y466" s="136">
        <v>31.24</v>
      </c>
    </row>
    <row r="467" spans="1:25" ht="15" outlineLevel="2" thickBot="1">
      <c r="A467" s="9" t="s">
        <v>66</v>
      </c>
      <c r="B467" s="134">
        <v>160.47324</v>
      </c>
      <c r="C467" s="135">
        <v>160.47324</v>
      </c>
      <c r="D467" s="135">
        <v>160.47324</v>
      </c>
      <c r="E467" s="135">
        <v>160.47324</v>
      </c>
      <c r="F467" s="135">
        <v>160.47324</v>
      </c>
      <c r="G467" s="135">
        <v>160.47324</v>
      </c>
      <c r="H467" s="135">
        <v>160.47324</v>
      </c>
      <c r="I467" s="135">
        <v>160.47324</v>
      </c>
      <c r="J467" s="135">
        <v>160.47324</v>
      </c>
      <c r="K467" s="135">
        <v>160.47324</v>
      </c>
      <c r="L467" s="135">
        <v>160.47324</v>
      </c>
      <c r="M467" s="135">
        <v>160.47324</v>
      </c>
      <c r="N467" s="135">
        <v>160.47324</v>
      </c>
      <c r="O467" s="135">
        <v>160.47324</v>
      </c>
      <c r="P467" s="135">
        <v>160.47324</v>
      </c>
      <c r="Q467" s="135">
        <v>160.47324</v>
      </c>
      <c r="R467" s="135">
        <v>160.47324</v>
      </c>
      <c r="S467" s="135">
        <v>160.47324</v>
      </c>
      <c r="T467" s="135">
        <v>160.47324</v>
      </c>
      <c r="U467" s="135">
        <v>160.47324</v>
      </c>
      <c r="V467" s="135">
        <v>160.47324</v>
      </c>
      <c r="W467" s="135">
        <v>160.47324</v>
      </c>
      <c r="X467" s="135">
        <v>160.47324</v>
      </c>
      <c r="Y467" s="136">
        <v>160.47324</v>
      </c>
    </row>
    <row r="468" spans="1:25" ht="15" outlineLevel="2" thickBot="1">
      <c r="A468" s="9" t="s">
        <v>67</v>
      </c>
      <c r="B468" s="134">
        <v>676.12</v>
      </c>
      <c r="C468" s="135">
        <v>676.12</v>
      </c>
      <c r="D468" s="135">
        <v>676.12</v>
      </c>
      <c r="E468" s="135">
        <v>676.12</v>
      </c>
      <c r="F468" s="135">
        <v>676.12</v>
      </c>
      <c r="G468" s="135">
        <v>676.12</v>
      </c>
      <c r="H468" s="135">
        <v>676.12</v>
      </c>
      <c r="I468" s="135">
        <v>676.12</v>
      </c>
      <c r="J468" s="135">
        <v>676.12</v>
      </c>
      <c r="K468" s="135">
        <v>676.12</v>
      </c>
      <c r="L468" s="135">
        <v>676.12</v>
      </c>
      <c r="M468" s="135">
        <v>676.12</v>
      </c>
      <c r="N468" s="135">
        <v>676.12</v>
      </c>
      <c r="O468" s="135">
        <v>676.12</v>
      </c>
      <c r="P468" s="135">
        <v>676.12</v>
      </c>
      <c r="Q468" s="135">
        <v>676.12</v>
      </c>
      <c r="R468" s="135">
        <v>676.12</v>
      </c>
      <c r="S468" s="135">
        <v>676.12</v>
      </c>
      <c r="T468" s="135">
        <v>676.12</v>
      </c>
      <c r="U468" s="135">
        <v>676.12</v>
      </c>
      <c r="V468" s="135">
        <v>676.12</v>
      </c>
      <c r="W468" s="135">
        <v>676.12</v>
      </c>
      <c r="X468" s="135">
        <v>676.12</v>
      </c>
      <c r="Y468" s="136">
        <v>676.12</v>
      </c>
    </row>
    <row r="469" spans="1:25" ht="15" outlineLevel="2" thickBot="1">
      <c r="A469" s="9" t="s">
        <v>69</v>
      </c>
      <c r="B469" s="134">
        <v>4.69083226</v>
      </c>
      <c r="C469" s="135">
        <v>4.69083226</v>
      </c>
      <c r="D469" s="135">
        <v>4.69083226</v>
      </c>
      <c r="E469" s="135">
        <v>4.69083226</v>
      </c>
      <c r="F469" s="135">
        <v>4.69083226</v>
      </c>
      <c r="G469" s="135">
        <v>4.69083226</v>
      </c>
      <c r="H469" s="135">
        <v>4.69083226</v>
      </c>
      <c r="I469" s="135">
        <v>4.69083226</v>
      </c>
      <c r="J469" s="135">
        <v>4.69083226</v>
      </c>
      <c r="K469" s="135">
        <v>4.69083226</v>
      </c>
      <c r="L469" s="135">
        <v>4.69083226</v>
      </c>
      <c r="M469" s="135">
        <v>4.69083226</v>
      </c>
      <c r="N469" s="135">
        <v>4.69083226</v>
      </c>
      <c r="O469" s="135">
        <v>4.69083226</v>
      </c>
      <c r="P469" s="135">
        <v>4.69083226</v>
      </c>
      <c r="Q469" s="135">
        <v>4.69083226</v>
      </c>
      <c r="R469" s="135">
        <v>4.69083226</v>
      </c>
      <c r="S469" s="135">
        <v>4.69083226</v>
      </c>
      <c r="T469" s="135">
        <v>4.69083226</v>
      </c>
      <c r="U469" s="135">
        <v>4.69083226</v>
      </c>
      <c r="V469" s="135">
        <v>4.69083226</v>
      </c>
      <c r="W469" s="135">
        <v>4.69083226</v>
      </c>
      <c r="X469" s="135">
        <v>4.69083226</v>
      </c>
      <c r="Y469" s="136">
        <v>4.69083226</v>
      </c>
    </row>
    <row r="470" spans="1:25" ht="26.25" outlineLevel="1" thickBot="1">
      <c r="A470" s="45" t="s">
        <v>138</v>
      </c>
      <c r="B470" s="134">
        <v>1006</v>
      </c>
      <c r="C470" s="135">
        <v>1006</v>
      </c>
      <c r="D470" s="135">
        <v>1006</v>
      </c>
      <c r="E470" s="135">
        <v>1006</v>
      </c>
      <c r="F470" s="135">
        <v>1006</v>
      </c>
      <c r="G470" s="135">
        <v>1006</v>
      </c>
      <c r="H470" s="135">
        <v>1006</v>
      </c>
      <c r="I470" s="135">
        <v>1006</v>
      </c>
      <c r="J470" s="135">
        <v>1006</v>
      </c>
      <c r="K470" s="135">
        <v>1006</v>
      </c>
      <c r="L470" s="135">
        <v>1006</v>
      </c>
      <c r="M470" s="135">
        <v>1006</v>
      </c>
      <c r="N470" s="135">
        <v>1006</v>
      </c>
      <c r="O470" s="135">
        <v>1006</v>
      </c>
      <c r="P470" s="135">
        <v>1006</v>
      </c>
      <c r="Q470" s="135">
        <v>1006</v>
      </c>
      <c r="R470" s="135">
        <v>1006</v>
      </c>
      <c r="S470" s="135">
        <v>1006</v>
      </c>
      <c r="T470" s="135">
        <v>1006</v>
      </c>
      <c r="U470" s="135">
        <v>1006</v>
      </c>
      <c r="V470" s="135">
        <v>1006</v>
      </c>
      <c r="W470" s="135">
        <v>1006</v>
      </c>
      <c r="X470" s="135">
        <v>1006</v>
      </c>
      <c r="Y470" s="136">
        <v>1006</v>
      </c>
    </row>
    <row r="471" spans="1:25" ht="19.5" customHeight="1" thickBot="1">
      <c r="A471" s="19">
        <v>8</v>
      </c>
      <c r="B471" s="131">
        <f>B472+B473+B474+B475+B476+B477</f>
        <v>3780.37774169</v>
      </c>
      <c r="C471" s="132">
        <f aca="true" t="shared" si="63" ref="C471:Y471">C472+C473+C474+C475+C476+C477</f>
        <v>3798.97821964</v>
      </c>
      <c r="D471" s="132">
        <f t="shared" si="63"/>
        <v>3817.92491202</v>
      </c>
      <c r="E471" s="132">
        <f t="shared" si="63"/>
        <v>3829.89675846</v>
      </c>
      <c r="F471" s="132">
        <f t="shared" si="63"/>
        <v>3834.10792907</v>
      </c>
      <c r="G471" s="132">
        <f t="shared" si="63"/>
        <v>3829.50625501</v>
      </c>
      <c r="H471" s="132">
        <f t="shared" si="63"/>
        <v>3803.93439016</v>
      </c>
      <c r="I471" s="132">
        <f t="shared" si="63"/>
        <v>3693.0027478800002</v>
      </c>
      <c r="J471" s="132">
        <f t="shared" si="63"/>
        <v>3713.3805079100002</v>
      </c>
      <c r="K471" s="132">
        <f t="shared" si="63"/>
        <v>3721.4898672800005</v>
      </c>
      <c r="L471" s="132">
        <f t="shared" si="63"/>
        <v>3691.22422429</v>
      </c>
      <c r="M471" s="132">
        <f t="shared" si="63"/>
        <v>3686.0578740200003</v>
      </c>
      <c r="N471" s="132">
        <f t="shared" si="63"/>
        <v>3677.6095451600004</v>
      </c>
      <c r="O471" s="132">
        <f t="shared" si="63"/>
        <v>3678.37853648</v>
      </c>
      <c r="P471" s="132">
        <f t="shared" si="63"/>
        <v>3681.8860747000003</v>
      </c>
      <c r="Q471" s="132">
        <f t="shared" si="63"/>
        <v>3683.8705719100003</v>
      </c>
      <c r="R471" s="132">
        <f t="shared" si="63"/>
        <v>3698.40082324</v>
      </c>
      <c r="S471" s="132">
        <f t="shared" si="63"/>
        <v>3706.0708691900004</v>
      </c>
      <c r="T471" s="132">
        <f t="shared" si="63"/>
        <v>3706.4907108200005</v>
      </c>
      <c r="U471" s="132">
        <f t="shared" si="63"/>
        <v>3671.3921958700003</v>
      </c>
      <c r="V471" s="132">
        <f t="shared" si="63"/>
        <v>3660.72253434</v>
      </c>
      <c r="W471" s="132">
        <f t="shared" si="63"/>
        <v>3673.6972087000004</v>
      </c>
      <c r="X471" s="132">
        <f t="shared" si="63"/>
        <v>3716.5883703400004</v>
      </c>
      <c r="Y471" s="133">
        <f t="shared" si="63"/>
        <v>3753.78519404</v>
      </c>
    </row>
    <row r="472" spans="1:25" ht="51.75" outlineLevel="2" thickBot="1">
      <c r="A472" s="9" t="s">
        <v>97</v>
      </c>
      <c r="B472" s="134">
        <v>1901.85366943</v>
      </c>
      <c r="C472" s="135">
        <v>1920.45414738</v>
      </c>
      <c r="D472" s="135">
        <v>1939.40083976</v>
      </c>
      <c r="E472" s="135">
        <v>1951.3726862</v>
      </c>
      <c r="F472" s="135">
        <v>1955.58385681</v>
      </c>
      <c r="G472" s="135">
        <v>1950.98218275</v>
      </c>
      <c r="H472" s="135">
        <v>1925.4103179</v>
      </c>
      <c r="I472" s="135">
        <v>1814.47867562</v>
      </c>
      <c r="J472" s="135">
        <v>1834.85643565</v>
      </c>
      <c r="K472" s="135">
        <v>1842.96579502</v>
      </c>
      <c r="L472" s="135">
        <v>1812.70015203</v>
      </c>
      <c r="M472" s="135">
        <v>1807.53380176</v>
      </c>
      <c r="N472" s="135">
        <v>1799.0854729</v>
      </c>
      <c r="O472" s="135">
        <v>1799.85446422</v>
      </c>
      <c r="P472" s="135">
        <v>1803.36200244</v>
      </c>
      <c r="Q472" s="135">
        <v>1805.34649965</v>
      </c>
      <c r="R472" s="135">
        <v>1819.87675098</v>
      </c>
      <c r="S472" s="135">
        <v>1827.54679693</v>
      </c>
      <c r="T472" s="135">
        <v>1827.96663856</v>
      </c>
      <c r="U472" s="135">
        <v>1792.86812361</v>
      </c>
      <c r="V472" s="135">
        <v>1782.19846208</v>
      </c>
      <c r="W472" s="135">
        <v>1795.17313644</v>
      </c>
      <c r="X472" s="135">
        <v>1838.06429808</v>
      </c>
      <c r="Y472" s="136">
        <v>1875.26112178</v>
      </c>
    </row>
    <row r="473" spans="1:25" ht="39" outlineLevel="2" thickBot="1">
      <c r="A473" s="9" t="s">
        <v>101</v>
      </c>
      <c r="B473" s="134">
        <v>31.24</v>
      </c>
      <c r="C473" s="135">
        <v>31.24</v>
      </c>
      <c r="D473" s="135">
        <v>31.24</v>
      </c>
      <c r="E473" s="135">
        <v>31.24</v>
      </c>
      <c r="F473" s="135">
        <v>31.24</v>
      </c>
      <c r="G473" s="135">
        <v>31.24</v>
      </c>
      <c r="H473" s="135">
        <v>31.24</v>
      </c>
      <c r="I473" s="135">
        <v>31.24</v>
      </c>
      <c r="J473" s="135">
        <v>31.24</v>
      </c>
      <c r="K473" s="135">
        <v>31.24</v>
      </c>
      <c r="L473" s="135">
        <v>31.24</v>
      </c>
      <c r="M473" s="135">
        <v>31.24</v>
      </c>
      <c r="N473" s="135">
        <v>31.24</v>
      </c>
      <c r="O473" s="135">
        <v>31.24</v>
      </c>
      <c r="P473" s="135">
        <v>31.24</v>
      </c>
      <c r="Q473" s="135">
        <v>31.24</v>
      </c>
      <c r="R473" s="135">
        <v>31.24</v>
      </c>
      <c r="S473" s="135">
        <v>31.24</v>
      </c>
      <c r="T473" s="135">
        <v>31.24</v>
      </c>
      <c r="U473" s="135">
        <v>31.24</v>
      </c>
      <c r="V473" s="135">
        <v>31.24</v>
      </c>
      <c r="W473" s="135">
        <v>31.24</v>
      </c>
      <c r="X473" s="135">
        <v>31.24</v>
      </c>
      <c r="Y473" s="136">
        <v>31.24</v>
      </c>
    </row>
    <row r="474" spans="1:25" ht="15" outlineLevel="2" thickBot="1">
      <c r="A474" s="9" t="s">
        <v>66</v>
      </c>
      <c r="B474" s="134">
        <v>160.47324</v>
      </c>
      <c r="C474" s="135">
        <v>160.47324</v>
      </c>
      <c r="D474" s="135">
        <v>160.47324</v>
      </c>
      <c r="E474" s="135">
        <v>160.47324</v>
      </c>
      <c r="F474" s="135">
        <v>160.47324</v>
      </c>
      <c r="G474" s="135">
        <v>160.47324</v>
      </c>
      <c r="H474" s="135">
        <v>160.47324</v>
      </c>
      <c r="I474" s="135">
        <v>160.47324</v>
      </c>
      <c r="J474" s="135">
        <v>160.47324</v>
      </c>
      <c r="K474" s="135">
        <v>160.47324</v>
      </c>
      <c r="L474" s="135">
        <v>160.47324</v>
      </c>
      <c r="M474" s="135">
        <v>160.47324</v>
      </c>
      <c r="N474" s="135">
        <v>160.47324</v>
      </c>
      <c r="O474" s="135">
        <v>160.47324</v>
      </c>
      <c r="P474" s="135">
        <v>160.47324</v>
      </c>
      <c r="Q474" s="135">
        <v>160.47324</v>
      </c>
      <c r="R474" s="135">
        <v>160.47324</v>
      </c>
      <c r="S474" s="135">
        <v>160.47324</v>
      </c>
      <c r="T474" s="135">
        <v>160.47324</v>
      </c>
      <c r="U474" s="135">
        <v>160.47324</v>
      </c>
      <c r="V474" s="135">
        <v>160.47324</v>
      </c>
      <c r="W474" s="135">
        <v>160.47324</v>
      </c>
      <c r="X474" s="135">
        <v>160.47324</v>
      </c>
      <c r="Y474" s="136">
        <v>160.47324</v>
      </c>
    </row>
    <row r="475" spans="1:25" ht="15" outlineLevel="2" thickBot="1">
      <c r="A475" s="9" t="s">
        <v>67</v>
      </c>
      <c r="B475" s="134">
        <v>676.12</v>
      </c>
      <c r="C475" s="135">
        <v>676.12</v>
      </c>
      <c r="D475" s="135">
        <v>676.12</v>
      </c>
      <c r="E475" s="135">
        <v>676.12</v>
      </c>
      <c r="F475" s="135">
        <v>676.12</v>
      </c>
      <c r="G475" s="135">
        <v>676.12</v>
      </c>
      <c r="H475" s="135">
        <v>676.12</v>
      </c>
      <c r="I475" s="135">
        <v>676.12</v>
      </c>
      <c r="J475" s="135">
        <v>676.12</v>
      </c>
      <c r="K475" s="135">
        <v>676.12</v>
      </c>
      <c r="L475" s="135">
        <v>676.12</v>
      </c>
      <c r="M475" s="135">
        <v>676.12</v>
      </c>
      <c r="N475" s="135">
        <v>676.12</v>
      </c>
      <c r="O475" s="135">
        <v>676.12</v>
      </c>
      <c r="P475" s="135">
        <v>676.12</v>
      </c>
      <c r="Q475" s="135">
        <v>676.12</v>
      </c>
      <c r="R475" s="135">
        <v>676.12</v>
      </c>
      <c r="S475" s="135">
        <v>676.12</v>
      </c>
      <c r="T475" s="135">
        <v>676.12</v>
      </c>
      <c r="U475" s="135">
        <v>676.12</v>
      </c>
      <c r="V475" s="135">
        <v>676.12</v>
      </c>
      <c r="W475" s="135">
        <v>676.12</v>
      </c>
      <c r="X475" s="135">
        <v>676.12</v>
      </c>
      <c r="Y475" s="136">
        <v>676.12</v>
      </c>
    </row>
    <row r="476" spans="1:25" ht="15" outlineLevel="2" thickBot="1">
      <c r="A476" s="9" t="s">
        <v>69</v>
      </c>
      <c r="B476" s="134">
        <v>4.69083226</v>
      </c>
      <c r="C476" s="135">
        <v>4.69083226</v>
      </c>
      <c r="D476" s="135">
        <v>4.69083226</v>
      </c>
      <c r="E476" s="135">
        <v>4.69083226</v>
      </c>
      <c r="F476" s="135">
        <v>4.69083226</v>
      </c>
      <c r="G476" s="135">
        <v>4.69083226</v>
      </c>
      <c r="H476" s="135">
        <v>4.69083226</v>
      </c>
      <c r="I476" s="135">
        <v>4.69083226</v>
      </c>
      <c r="J476" s="135">
        <v>4.69083226</v>
      </c>
      <c r="K476" s="135">
        <v>4.69083226</v>
      </c>
      <c r="L476" s="135">
        <v>4.69083226</v>
      </c>
      <c r="M476" s="135">
        <v>4.69083226</v>
      </c>
      <c r="N476" s="135">
        <v>4.69083226</v>
      </c>
      <c r="O476" s="135">
        <v>4.69083226</v>
      </c>
      <c r="P476" s="135">
        <v>4.69083226</v>
      </c>
      <c r="Q476" s="135">
        <v>4.69083226</v>
      </c>
      <c r="R476" s="135">
        <v>4.69083226</v>
      </c>
      <c r="S476" s="135">
        <v>4.69083226</v>
      </c>
      <c r="T476" s="135">
        <v>4.69083226</v>
      </c>
      <c r="U476" s="135">
        <v>4.69083226</v>
      </c>
      <c r="V476" s="135">
        <v>4.69083226</v>
      </c>
      <c r="W476" s="135">
        <v>4.69083226</v>
      </c>
      <c r="X476" s="135">
        <v>4.69083226</v>
      </c>
      <c r="Y476" s="136">
        <v>4.69083226</v>
      </c>
    </row>
    <row r="477" spans="1:25" ht="26.25" outlineLevel="1" thickBot="1">
      <c r="A477" s="45" t="s">
        <v>138</v>
      </c>
      <c r="B477" s="134">
        <v>1006</v>
      </c>
      <c r="C477" s="135">
        <v>1006</v>
      </c>
      <c r="D477" s="135">
        <v>1006</v>
      </c>
      <c r="E477" s="135">
        <v>1006</v>
      </c>
      <c r="F477" s="135">
        <v>1006</v>
      </c>
      <c r="G477" s="135">
        <v>1006</v>
      </c>
      <c r="H477" s="135">
        <v>1006</v>
      </c>
      <c r="I477" s="135">
        <v>1006</v>
      </c>
      <c r="J477" s="135">
        <v>1006</v>
      </c>
      <c r="K477" s="135">
        <v>1006</v>
      </c>
      <c r="L477" s="135">
        <v>1006</v>
      </c>
      <c r="M477" s="135">
        <v>1006</v>
      </c>
      <c r="N477" s="135">
        <v>1006</v>
      </c>
      <c r="O477" s="135">
        <v>1006</v>
      </c>
      <c r="P477" s="135">
        <v>1006</v>
      </c>
      <c r="Q477" s="135">
        <v>1006</v>
      </c>
      <c r="R477" s="135">
        <v>1006</v>
      </c>
      <c r="S477" s="135">
        <v>1006</v>
      </c>
      <c r="T477" s="135">
        <v>1006</v>
      </c>
      <c r="U477" s="135">
        <v>1006</v>
      </c>
      <c r="V477" s="135">
        <v>1006</v>
      </c>
      <c r="W477" s="135">
        <v>1006</v>
      </c>
      <c r="X477" s="135">
        <v>1006</v>
      </c>
      <c r="Y477" s="136">
        <v>1006</v>
      </c>
    </row>
    <row r="478" spans="1:25" ht="19.5" customHeight="1" thickBot="1">
      <c r="A478" s="19">
        <v>9</v>
      </c>
      <c r="B478" s="131">
        <f>B479+B480+B481+B482+B483+B484</f>
        <v>3780.87119261</v>
      </c>
      <c r="C478" s="132">
        <f aca="true" t="shared" si="64" ref="C478:Y478">C479+C480+C481+C482+C483+C484</f>
        <v>3828.2793096</v>
      </c>
      <c r="D478" s="132">
        <f t="shared" si="64"/>
        <v>3846.90692324</v>
      </c>
      <c r="E478" s="132">
        <f t="shared" si="64"/>
        <v>3859.48825822</v>
      </c>
      <c r="F478" s="132">
        <f t="shared" si="64"/>
        <v>3858.19829817</v>
      </c>
      <c r="G478" s="132">
        <f t="shared" si="64"/>
        <v>3828.76879083</v>
      </c>
      <c r="H478" s="132">
        <f t="shared" si="64"/>
        <v>3779.71236391</v>
      </c>
      <c r="I478" s="132">
        <f t="shared" si="64"/>
        <v>3729.77675058</v>
      </c>
      <c r="J478" s="132">
        <f t="shared" si="64"/>
        <v>3706.9788531000004</v>
      </c>
      <c r="K478" s="132">
        <f t="shared" si="64"/>
        <v>3684.5450350600004</v>
      </c>
      <c r="L478" s="132">
        <f t="shared" si="64"/>
        <v>3683.26050093</v>
      </c>
      <c r="M478" s="132">
        <f t="shared" si="64"/>
        <v>3712.68495243</v>
      </c>
      <c r="N478" s="132">
        <f t="shared" si="64"/>
        <v>3735.54247064</v>
      </c>
      <c r="O478" s="132">
        <f t="shared" si="64"/>
        <v>3776.33527465</v>
      </c>
      <c r="P478" s="132">
        <f t="shared" si="64"/>
        <v>3788.63568051</v>
      </c>
      <c r="Q478" s="132">
        <f t="shared" si="64"/>
        <v>3801.13202248</v>
      </c>
      <c r="R478" s="132">
        <f t="shared" si="64"/>
        <v>3808.32157561</v>
      </c>
      <c r="S478" s="132">
        <f t="shared" si="64"/>
        <v>3774.33090014</v>
      </c>
      <c r="T478" s="132">
        <f t="shared" si="64"/>
        <v>3729.21225021</v>
      </c>
      <c r="U478" s="132">
        <f t="shared" si="64"/>
        <v>3684.4748077400004</v>
      </c>
      <c r="V478" s="132">
        <f t="shared" si="64"/>
        <v>3666.74379064</v>
      </c>
      <c r="W478" s="132">
        <f t="shared" si="64"/>
        <v>3674.6517033600003</v>
      </c>
      <c r="X478" s="132">
        <f t="shared" si="64"/>
        <v>3708.7408640800004</v>
      </c>
      <c r="Y478" s="133">
        <f t="shared" si="64"/>
        <v>3733.97539559</v>
      </c>
    </row>
    <row r="479" spans="1:25" ht="51.75" outlineLevel="2" thickBot="1">
      <c r="A479" s="9" t="s">
        <v>97</v>
      </c>
      <c r="B479" s="134">
        <v>1902.34712035</v>
      </c>
      <c r="C479" s="135">
        <v>1949.75523734</v>
      </c>
      <c r="D479" s="135">
        <v>1968.38285098</v>
      </c>
      <c r="E479" s="135">
        <v>1980.96418596</v>
      </c>
      <c r="F479" s="135">
        <v>1979.67422591</v>
      </c>
      <c r="G479" s="135">
        <v>1950.24471857</v>
      </c>
      <c r="H479" s="135">
        <v>1901.18829165</v>
      </c>
      <c r="I479" s="135">
        <v>1851.25267832</v>
      </c>
      <c r="J479" s="135">
        <v>1828.45478084</v>
      </c>
      <c r="K479" s="135">
        <v>1806.0209628</v>
      </c>
      <c r="L479" s="135">
        <v>1804.73642867</v>
      </c>
      <c r="M479" s="135">
        <v>1834.16088017</v>
      </c>
      <c r="N479" s="135">
        <v>1857.01839838</v>
      </c>
      <c r="O479" s="135">
        <v>1897.81120239</v>
      </c>
      <c r="P479" s="135">
        <v>1910.11160825</v>
      </c>
      <c r="Q479" s="135">
        <v>1922.60795022</v>
      </c>
      <c r="R479" s="135">
        <v>1929.79750335</v>
      </c>
      <c r="S479" s="135">
        <v>1895.80682788</v>
      </c>
      <c r="T479" s="135">
        <v>1850.68817795</v>
      </c>
      <c r="U479" s="135">
        <v>1805.95073548</v>
      </c>
      <c r="V479" s="135">
        <v>1788.21971838</v>
      </c>
      <c r="W479" s="135">
        <v>1796.1276311</v>
      </c>
      <c r="X479" s="135">
        <v>1830.21679182</v>
      </c>
      <c r="Y479" s="136">
        <v>1855.45132333</v>
      </c>
    </row>
    <row r="480" spans="1:25" ht="39" outlineLevel="2" thickBot="1">
      <c r="A480" s="9" t="s">
        <v>101</v>
      </c>
      <c r="B480" s="134">
        <v>31.24</v>
      </c>
      <c r="C480" s="135">
        <v>31.24</v>
      </c>
      <c r="D480" s="135">
        <v>31.24</v>
      </c>
      <c r="E480" s="135">
        <v>31.24</v>
      </c>
      <c r="F480" s="135">
        <v>31.24</v>
      </c>
      <c r="G480" s="135">
        <v>31.24</v>
      </c>
      <c r="H480" s="135">
        <v>31.24</v>
      </c>
      <c r="I480" s="135">
        <v>31.24</v>
      </c>
      <c r="J480" s="135">
        <v>31.24</v>
      </c>
      <c r="K480" s="135">
        <v>31.24</v>
      </c>
      <c r="L480" s="135">
        <v>31.24</v>
      </c>
      <c r="M480" s="135">
        <v>31.24</v>
      </c>
      <c r="N480" s="135">
        <v>31.24</v>
      </c>
      <c r="O480" s="135">
        <v>31.24</v>
      </c>
      <c r="P480" s="135">
        <v>31.24</v>
      </c>
      <c r="Q480" s="135">
        <v>31.24</v>
      </c>
      <c r="R480" s="135">
        <v>31.24</v>
      </c>
      <c r="S480" s="135">
        <v>31.24</v>
      </c>
      <c r="T480" s="135">
        <v>31.24</v>
      </c>
      <c r="U480" s="135">
        <v>31.24</v>
      </c>
      <c r="V480" s="135">
        <v>31.24</v>
      </c>
      <c r="W480" s="135">
        <v>31.24</v>
      </c>
      <c r="X480" s="135">
        <v>31.24</v>
      </c>
      <c r="Y480" s="136">
        <v>31.24</v>
      </c>
    </row>
    <row r="481" spans="1:25" ht="15" outlineLevel="2" thickBot="1">
      <c r="A481" s="9" t="s">
        <v>66</v>
      </c>
      <c r="B481" s="134">
        <v>160.47324</v>
      </c>
      <c r="C481" s="135">
        <v>160.47324</v>
      </c>
      <c r="D481" s="135">
        <v>160.47324</v>
      </c>
      <c r="E481" s="135">
        <v>160.47324</v>
      </c>
      <c r="F481" s="135">
        <v>160.47324</v>
      </c>
      <c r="G481" s="135">
        <v>160.47324</v>
      </c>
      <c r="H481" s="135">
        <v>160.47324</v>
      </c>
      <c r="I481" s="135">
        <v>160.47324</v>
      </c>
      <c r="J481" s="135">
        <v>160.47324</v>
      </c>
      <c r="K481" s="135">
        <v>160.47324</v>
      </c>
      <c r="L481" s="135">
        <v>160.47324</v>
      </c>
      <c r="M481" s="135">
        <v>160.47324</v>
      </c>
      <c r="N481" s="135">
        <v>160.47324</v>
      </c>
      <c r="O481" s="135">
        <v>160.47324</v>
      </c>
      <c r="P481" s="135">
        <v>160.47324</v>
      </c>
      <c r="Q481" s="135">
        <v>160.47324</v>
      </c>
      <c r="R481" s="135">
        <v>160.47324</v>
      </c>
      <c r="S481" s="135">
        <v>160.47324</v>
      </c>
      <c r="T481" s="135">
        <v>160.47324</v>
      </c>
      <c r="U481" s="135">
        <v>160.47324</v>
      </c>
      <c r="V481" s="135">
        <v>160.47324</v>
      </c>
      <c r="W481" s="135">
        <v>160.47324</v>
      </c>
      <c r="X481" s="135">
        <v>160.47324</v>
      </c>
      <c r="Y481" s="136">
        <v>160.47324</v>
      </c>
    </row>
    <row r="482" spans="1:25" ht="15" outlineLevel="2" thickBot="1">
      <c r="A482" s="9" t="s">
        <v>67</v>
      </c>
      <c r="B482" s="134">
        <v>676.12</v>
      </c>
      <c r="C482" s="135">
        <v>676.12</v>
      </c>
      <c r="D482" s="135">
        <v>676.12</v>
      </c>
      <c r="E482" s="135">
        <v>676.12</v>
      </c>
      <c r="F482" s="135">
        <v>676.12</v>
      </c>
      <c r="G482" s="135">
        <v>676.12</v>
      </c>
      <c r="H482" s="135">
        <v>676.12</v>
      </c>
      <c r="I482" s="135">
        <v>676.12</v>
      </c>
      <c r="J482" s="135">
        <v>676.12</v>
      </c>
      <c r="K482" s="135">
        <v>676.12</v>
      </c>
      <c r="L482" s="135">
        <v>676.12</v>
      </c>
      <c r="M482" s="135">
        <v>676.12</v>
      </c>
      <c r="N482" s="135">
        <v>676.12</v>
      </c>
      <c r="O482" s="135">
        <v>676.12</v>
      </c>
      <c r="P482" s="135">
        <v>676.12</v>
      </c>
      <c r="Q482" s="135">
        <v>676.12</v>
      </c>
      <c r="R482" s="135">
        <v>676.12</v>
      </c>
      <c r="S482" s="135">
        <v>676.12</v>
      </c>
      <c r="T482" s="135">
        <v>676.12</v>
      </c>
      <c r="U482" s="135">
        <v>676.12</v>
      </c>
      <c r="V482" s="135">
        <v>676.12</v>
      </c>
      <c r="W482" s="135">
        <v>676.12</v>
      </c>
      <c r="X482" s="135">
        <v>676.12</v>
      </c>
      <c r="Y482" s="136">
        <v>676.12</v>
      </c>
    </row>
    <row r="483" spans="1:25" ht="15" outlineLevel="2" thickBot="1">
      <c r="A483" s="9" t="s">
        <v>69</v>
      </c>
      <c r="B483" s="134">
        <v>4.69083226</v>
      </c>
      <c r="C483" s="135">
        <v>4.69083226</v>
      </c>
      <c r="D483" s="135">
        <v>4.69083226</v>
      </c>
      <c r="E483" s="135">
        <v>4.69083226</v>
      </c>
      <c r="F483" s="135">
        <v>4.69083226</v>
      </c>
      <c r="G483" s="135">
        <v>4.69083226</v>
      </c>
      <c r="H483" s="135">
        <v>4.69083226</v>
      </c>
      <c r="I483" s="135">
        <v>4.69083226</v>
      </c>
      <c r="J483" s="135">
        <v>4.69083226</v>
      </c>
      <c r="K483" s="135">
        <v>4.69083226</v>
      </c>
      <c r="L483" s="135">
        <v>4.69083226</v>
      </c>
      <c r="M483" s="135">
        <v>4.69083226</v>
      </c>
      <c r="N483" s="135">
        <v>4.69083226</v>
      </c>
      <c r="O483" s="135">
        <v>4.69083226</v>
      </c>
      <c r="P483" s="135">
        <v>4.69083226</v>
      </c>
      <c r="Q483" s="135">
        <v>4.69083226</v>
      </c>
      <c r="R483" s="135">
        <v>4.69083226</v>
      </c>
      <c r="S483" s="135">
        <v>4.69083226</v>
      </c>
      <c r="T483" s="135">
        <v>4.69083226</v>
      </c>
      <c r="U483" s="135">
        <v>4.69083226</v>
      </c>
      <c r="V483" s="135">
        <v>4.69083226</v>
      </c>
      <c r="W483" s="135">
        <v>4.69083226</v>
      </c>
      <c r="X483" s="135">
        <v>4.69083226</v>
      </c>
      <c r="Y483" s="136">
        <v>4.69083226</v>
      </c>
    </row>
    <row r="484" spans="1:25" ht="26.25" outlineLevel="1" thickBot="1">
      <c r="A484" s="45" t="s">
        <v>138</v>
      </c>
      <c r="B484" s="134">
        <v>1006</v>
      </c>
      <c r="C484" s="135">
        <v>1006</v>
      </c>
      <c r="D484" s="135">
        <v>1006</v>
      </c>
      <c r="E484" s="135">
        <v>1006</v>
      </c>
      <c r="F484" s="135">
        <v>1006</v>
      </c>
      <c r="G484" s="135">
        <v>1006</v>
      </c>
      <c r="H484" s="135">
        <v>1006</v>
      </c>
      <c r="I484" s="135">
        <v>1006</v>
      </c>
      <c r="J484" s="135">
        <v>1006</v>
      </c>
      <c r="K484" s="135">
        <v>1006</v>
      </c>
      <c r="L484" s="135">
        <v>1006</v>
      </c>
      <c r="M484" s="135">
        <v>1006</v>
      </c>
      <c r="N484" s="135">
        <v>1006</v>
      </c>
      <c r="O484" s="135">
        <v>1006</v>
      </c>
      <c r="P484" s="135">
        <v>1006</v>
      </c>
      <c r="Q484" s="135">
        <v>1006</v>
      </c>
      <c r="R484" s="135">
        <v>1006</v>
      </c>
      <c r="S484" s="135">
        <v>1006</v>
      </c>
      <c r="T484" s="135">
        <v>1006</v>
      </c>
      <c r="U484" s="135">
        <v>1006</v>
      </c>
      <c r="V484" s="135">
        <v>1006</v>
      </c>
      <c r="W484" s="135">
        <v>1006</v>
      </c>
      <c r="X484" s="135">
        <v>1006</v>
      </c>
      <c r="Y484" s="136">
        <v>1006</v>
      </c>
    </row>
    <row r="485" spans="1:25" ht="19.5" customHeight="1" thickBot="1">
      <c r="A485" s="19">
        <v>10</v>
      </c>
      <c r="B485" s="131">
        <f>B486+B487+B488+B489+B490+B491</f>
        <v>3791.19882729</v>
      </c>
      <c r="C485" s="132">
        <v>2789.21</v>
      </c>
      <c r="D485" s="132">
        <v>2788.35</v>
      </c>
      <c r="E485" s="132">
        <v>2806.04</v>
      </c>
      <c r="F485" s="132">
        <v>2812.63</v>
      </c>
      <c r="G485" s="132">
        <v>2810.54</v>
      </c>
      <c r="H485" s="132">
        <v>2774.48</v>
      </c>
      <c r="I485" s="132">
        <v>2718.65</v>
      </c>
      <c r="J485" s="132">
        <v>2693.48</v>
      </c>
      <c r="K485" s="132">
        <v>2674.91</v>
      </c>
      <c r="L485" s="132">
        <v>2676.92</v>
      </c>
      <c r="M485" s="132">
        <v>2712.5</v>
      </c>
      <c r="N485" s="132">
        <v>2760.45</v>
      </c>
      <c r="O485" s="132">
        <v>2802.05</v>
      </c>
      <c r="P485" s="132">
        <v>2811.94</v>
      </c>
      <c r="Q485" s="132">
        <v>2806.1</v>
      </c>
      <c r="R485" s="132">
        <v>2810.25</v>
      </c>
      <c r="S485" s="132">
        <v>2800.03</v>
      </c>
      <c r="T485" s="132">
        <v>2760.7</v>
      </c>
      <c r="U485" s="132">
        <v>2740.05</v>
      </c>
      <c r="V485" s="132">
        <v>2739.38</v>
      </c>
      <c r="W485" s="132">
        <v>2736.41</v>
      </c>
      <c r="X485" s="132">
        <v>2770.37</v>
      </c>
      <c r="Y485" s="133">
        <v>2776.77</v>
      </c>
    </row>
    <row r="486" spans="1:25" ht="51.75" outlineLevel="2" thickBot="1">
      <c r="A486" s="9" t="s">
        <v>97</v>
      </c>
      <c r="B486" s="134">
        <v>1912.67475503</v>
      </c>
      <c r="C486" s="135">
        <v>1916.6903191</v>
      </c>
      <c r="D486" s="135">
        <v>1915.82915553</v>
      </c>
      <c r="E486" s="135">
        <v>1933.51475997</v>
      </c>
      <c r="F486" s="135">
        <v>1940.10810932</v>
      </c>
      <c r="G486" s="135">
        <v>1938.02018997</v>
      </c>
      <c r="H486" s="135">
        <v>1901.95370956</v>
      </c>
      <c r="I486" s="135">
        <v>1846.12402663</v>
      </c>
      <c r="J486" s="135">
        <v>1820.95452291</v>
      </c>
      <c r="K486" s="135">
        <v>1802.38574862</v>
      </c>
      <c r="L486" s="135">
        <v>1804.39759489</v>
      </c>
      <c r="M486" s="135">
        <v>1839.97556869</v>
      </c>
      <c r="N486" s="135">
        <v>1887.92100681</v>
      </c>
      <c r="O486" s="135">
        <v>1929.52851919</v>
      </c>
      <c r="P486" s="135">
        <v>1939.41336728</v>
      </c>
      <c r="Q486" s="135">
        <v>1933.58047689</v>
      </c>
      <c r="R486" s="135">
        <v>1937.72871535</v>
      </c>
      <c r="S486" s="135">
        <v>1927.50417881</v>
      </c>
      <c r="T486" s="135">
        <v>1888.18009448</v>
      </c>
      <c r="U486" s="135">
        <v>1867.5272515</v>
      </c>
      <c r="V486" s="135">
        <v>1866.85231269</v>
      </c>
      <c r="W486" s="135">
        <v>1863.88512652</v>
      </c>
      <c r="X486" s="135">
        <v>1897.84121166</v>
      </c>
      <c r="Y486" s="136">
        <v>1904.2428966</v>
      </c>
    </row>
    <row r="487" spans="1:25" ht="39" outlineLevel="2" thickBot="1">
      <c r="A487" s="9" t="s">
        <v>101</v>
      </c>
      <c r="B487" s="134">
        <v>31.24</v>
      </c>
      <c r="C487" s="135">
        <v>31.24</v>
      </c>
      <c r="D487" s="135">
        <v>31.24</v>
      </c>
      <c r="E487" s="135">
        <v>31.24</v>
      </c>
      <c r="F487" s="135">
        <v>31.24</v>
      </c>
      <c r="G487" s="135">
        <v>31.24</v>
      </c>
      <c r="H487" s="135">
        <v>31.24</v>
      </c>
      <c r="I487" s="135">
        <v>31.24</v>
      </c>
      <c r="J487" s="135">
        <v>31.24</v>
      </c>
      <c r="K487" s="135">
        <v>31.24</v>
      </c>
      <c r="L487" s="135">
        <v>31.24</v>
      </c>
      <c r="M487" s="135">
        <v>31.24</v>
      </c>
      <c r="N487" s="135">
        <v>31.24</v>
      </c>
      <c r="O487" s="135">
        <v>31.24</v>
      </c>
      <c r="P487" s="135">
        <v>31.24</v>
      </c>
      <c r="Q487" s="135">
        <v>31.24</v>
      </c>
      <c r="R487" s="135">
        <v>31.24</v>
      </c>
      <c r="S487" s="135">
        <v>31.24</v>
      </c>
      <c r="T487" s="135">
        <v>31.24</v>
      </c>
      <c r="U487" s="135">
        <v>31.24</v>
      </c>
      <c r="V487" s="135">
        <v>31.24</v>
      </c>
      <c r="W487" s="135">
        <v>31.24</v>
      </c>
      <c r="X487" s="135">
        <v>31.24</v>
      </c>
      <c r="Y487" s="136">
        <v>31.24</v>
      </c>
    </row>
    <row r="488" spans="1:25" ht="15" outlineLevel="2" thickBot="1">
      <c r="A488" s="9" t="s">
        <v>66</v>
      </c>
      <c r="B488" s="134">
        <v>160.47324</v>
      </c>
      <c r="C488" s="135">
        <v>160.47324</v>
      </c>
      <c r="D488" s="135">
        <v>160.47324</v>
      </c>
      <c r="E488" s="135">
        <v>160.47324</v>
      </c>
      <c r="F488" s="135">
        <v>160.47324</v>
      </c>
      <c r="G488" s="135">
        <v>160.47324</v>
      </c>
      <c r="H488" s="135">
        <v>160.47324</v>
      </c>
      <c r="I488" s="135">
        <v>160.47324</v>
      </c>
      <c r="J488" s="135">
        <v>160.47324</v>
      </c>
      <c r="K488" s="135">
        <v>160.47324</v>
      </c>
      <c r="L488" s="135">
        <v>160.47324</v>
      </c>
      <c r="M488" s="135">
        <v>160.47324</v>
      </c>
      <c r="N488" s="135">
        <v>160.47324</v>
      </c>
      <c r="O488" s="135">
        <v>160.47324</v>
      </c>
      <c r="P488" s="135">
        <v>160.47324</v>
      </c>
      <c r="Q488" s="135">
        <v>160.47324</v>
      </c>
      <c r="R488" s="135">
        <v>160.47324</v>
      </c>
      <c r="S488" s="135">
        <v>160.47324</v>
      </c>
      <c r="T488" s="135">
        <v>160.47324</v>
      </c>
      <c r="U488" s="135">
        <v>160.47324</v>
      </c>
      <c r="V488" s="135">
        <v>160.47324</v>
      </c>
      <c r="W488" s="135">
        <v>160.47324</v>
      </c>
      <c r="X488" s="135">
        <v>160.47324</v>
      </c>
      <c r="Y488" s="136">
        <v>160.47324</v>
      </c>
    </row>
    <row r="489" spans="1:25" ht="15" outlineLevel="2" thickBot="1">
      <c r="A489" s="9" t="s">
        <v>67</v>
      </c>
      <c r="B489" s="134">
        <v>676.12</v>
      </c>
      <c r="C489" s="135">
        <v>676.12</v>
      </c>
      <c r="D489" s="135">
        <v>676.12</v>
      </c>
      <c r="E489" s="135">
        <v>676.12</v>
      </c>
      <c r="F489" s="135">
        <v>676.12</v>
      </c>
      <c r="G489" s="135">
        <v>676.12</v>
      </c>
      <c r="H489" s="135">
        <v>676.12</v>
      </c>
      <c r="I489" s="135">
        <v>676.12</v>
      </c>
      <c r="J489" s="135">
        <v>676.12</v>
      </c>
      <c r="K489" s="135">
        <v>676.12</v>
      </c>
      <c r="L489" s="135">
        <v>676.12</v>
      </c>
      <c r="M489" s="135">
        <v>676.12</v>
      </c>
      <c r="N489" s="135">
        <v>676.12</v>
      </c>
      <c r="O489" s="135">
        <v>676.12</v>
      </c>
      <c r="P489" s="135">
        <v>676.12</v>
      </c>
      <c r="Q489" s="135">
        <v>676.12</v>
      </c>
      <c r="R489" s="135">
        <v>676.12</v>
      </c>
      <c r="S489" s="135">
        <v>676.12</v>
      </c>
      <c r="T489" s="135">
        <v>676.12</v>
      </c>
      <c r="U489" s="135">
        <v>676.12</v>
      </c>
      <c r="V489" s="135">
        <v>676.12</v>
      </c>
      <c r="W489" s="135">
        <v>676.12</v>
      </c>
      <c r="X489" s="135">
        <v>676.12</v>
      </c>
      <c r="Y489" s="136">
        <v>676.12</v>
      </c>
    </row>
    <row r="490" spans="1:25" ht="15" outlineLevel="2" thickBot="1">
      <c r="A490" s="9" t="s">
        <v>69</v>
      </c>
      <c r="B490" s="134">
        <v>4.69083226</v>
      </c>
      <c r="C490" s="135">
        <v>4.69083226</v>
      </c>
      <c r="D490" s="135">
        <v>4.69083226</v>
      </c>
      <c r="E490" s="135">
        <v>4.69083226</v>
      </c>
      <c r="F490" s="135">
        <v>4.69083226</v>
      </c>
      <c r="G490" s="135">
        <v>4.69083226</v>
      </c>
      <c r="H490" s="135">
        <v>4.69083226</v>
      </c>
      <c r="I490" s="135">
        <v>4.69083226</v>
      </c>
      <c r="J490" s="135">
        <v>4.69083226</v>
      </c>
      <c r="K490" s="135">
        <v>4.69083226</v>
      </c>
      <c r="L490" s="135">
        <v>4.69083226</v>
      </c>
      <c r="M490" s="135">
        <v>4.69083226</v>
      </c>
      <c r="N490" s="135">
        <v>4.69083226</v>
      </c>
      <c r="O490" s="135">
        <v>4.69083226</v>
      </c>
      <c r="P490" s="135">
        <v>4.69083226</v>
      </c>
      <c r="Q490" s="135">
        <v>4.69083226</v>
      </c>
      <c r="R490" s="135">
        <v>4.69083226</v>
      </c>
      <c r="S490" s="135">
        <v>4.69083226</v>
      </c>
      <c r="T490" s="135">
        <v>4.69083226</v>
      </c>
      <c r="U490" s="135">
        <v>4.69083226</v>
      </c>
      <c r="V490" s="135">
        <v>4.69083226</v>
      </c>
      <c r="W490" s="135">
        <v>4.69083226</v>
      </c>
      <c r="X490" s="135">
        <v>4.69083226</v>
      </c>
      <c r="Y490" s="136">
        <v>4.69083226</v>
      </c>
    </row>
    <row r="491" spans="1:25" ht="26.25" outlineLevel="1" thickBot="1">
      <c r="A491" s="45" t="s">
        <v>138</v>
      </c>
      <c r="B491" s="134">
        <v>1006</v>
      </c>
      <c r="C491" s="135">
        <v>1006</v>
      </c>
      <c r="D491" s="135">
        <v>1006</v>
      </c>
      <c r="E491" s="135">
        <v>1006</v>
      </c>
      <c r="F491" s="135">
        <v>1006</v>
      </c>
      <c r="G491" s="135">
        <v>1006</v>
      </c>
      <c r="H491" s="135">
        <v>1006</v>
      </c>
      <c r="I491" s="135">
        <v>1006</v>
      </c>
      <c r="J491" s="135">
        <v>1006</v>
      </c>
      <c r="K491" s="135">
        <v>1006</v>
      </c>
      <c r="L491" s="135">
        <v>1006</v>
      </c>
      <c r="M491" s="135">
        <v>1006</v>
      </c>
      <c r="N491" s="135">
        <v>1006</v>
      </c>
      <c r="O491" s="135">
        <v>1006</v>
      </c>
      <c r="P491" s="135">
        <v>1006</v>
      </c>
      <c r="Q491" s="135">
        <v>1006</v>
      </c>
      <c r="R491" s="135">
        <v>1006</v>
      </c>
      <c r="S491" s="135">
        <v>1006</v>
      </c>
      <c r="T491" s="135">
        <v>1006</v>
      </c>
      <c r="U491" s="135">
        <v>1006</v>
      </c>
      <c r="V491" s="135">
        <v>1006</v>
      </c>
      <c r="W491" s="135">
        <v>1006</v>
      </c>
      <c r="X491" s="135">
        <v>1006</v>
      </c>
      <c r="Y491" s="136">
        <v>1006</v>
      </c>
    </row>
    <row r="492" spans="1:25" ht="19.5" customHeight="1" thickBot="1">
      <c r="A492" s="19">
        <v>11</v>
      </c>
      <c r="B492" s="131">
        <f>B493+B494+B495+B496+B497+B498</f>
        <v>3740.63394644</v>
      </c>
      <c r="C492" s="132">
        <f aca="true" t="shared" si="65" ref="C492:Y492">C493+C494+C495+C496+C497+C498</f>
        <v>3797.21882167</v>
      </c>
      <c r="D492" s="132">
        <f t="shared" si="65"/>
        <v>3825.2084741</v>
      </c>
      <c r="E492" s="132">
        <f t="shared" si="65"/>
        <v>3818.79241242</v>
      </c>
      <c r="F492" s="132">
        <f t="shared" si="65"/>
        <v>3814.30643215</v>
      </c>
      <c r="G492" s="132">
        <f t="shared" si="65"/>
        <v>3802.07342366</v>
      </c>
      <c r="H492" s="132">
        <f t="shared" si="65"/>
        <v>3799.00165496</v>
      </c>
      <c r="I492" s="132">
        <f t="shared" si="65"/>
        <v>3778.6061112400002</v>
      </c>
      <c r="J492" s="132">
        <f t="shared" si="65"/>
        <v>3704.81340649</v>
      </c>
      <c r="K492" s="132">
        <f t="shared" si="65"/>
        <v>3594.0663269200004</v>
      </c>
      <c r="L492" s="132">
        <f t="shared" si="65"/>
        <v>3581.10756939</v>
      </c>
      <c r="M492" s="132">
        <f t="shared" si="65"/>
        <v>3536.43587852</v>
      </c>
      <c r="N492" s="132">
        <f t="shared" si="65"/>
        <v>3594.6701958400004</v>
      </c>
      <c r="O492" s="132">
        <f t="shared" si="65"/>
        <v>3641.70399416</v>
      </c>
      <c r="P492" s="132">
        <f t="shared" si="65"/>
        <v>3665.92926225</v>
      </c>
      <c r="Q492" s="132">
        <f t="shared" si="65"/>
        <v>3674.6654030100003</v>
      </c>
      <c r="R492" s="132">
        <f t="shared" si="65"/>
        <v>3684.1374018700003</v>
      </c>
      <c r="S492" s="132">
        <f t="shared" si="65"/>
        <v>3676.4868124100003</v>
      </c>
      <c r="T492" s="132">
        <f t="shared" si="65"/>
        <v>3646.5644499900004</v>
      </c>
      <c r="U492" s="132">
        <f t="shared" si="65"/>
        <v>3621.7933915500003</v>
      </c>
      <c r="V492" s="132">
        <f t="shared" si="65"/>
        <v>3610.3219073600003</v>
      </c>
      <c r="W492" s="132">
        <f t="shared" si="65"/>
        <v>3623.51884078</v>
      </c>
      <c r="X492" s="132">
        <f t="shared" si="65"/>
        <v>3667.03497477</v>
      </c>
      <c r="Y492" s="133">
        <f t="shared" si="65"/>
        <v>3710.2136715</v>
      </c>
    </row>
    <row r="493" spans="1:25" ht="51.75" outlineLevel="2" thickBot="1">
      <c r="A493" s="9" t="s">
        <v>97</v>
      </c>
      <c r="B493" s="134">
        <v>1862.10987418</v>
      </c>
      <c r="C493" s="135">
        <v>1918.69474941</v>
      </c>
      <c r="D493" s="135">
        <v>1946.68440184</v>
      </c>
      <c r="E493" s="135">
        <v>1940.26834016</v>
      </c>
      <c r="F493" s="135">
        <v>1935.78235989</v>
      </c>
      <c r="G493" s="135">
        <v>1923.5493514</v>
      </c>
      <c r="H493" s="135">
        <v>1920.4775827</v>
      </c>
      <c r="I493" s="135">
        <v>1900.08203898</v>
      </c>
      <c r="J493" s="135">
        <v>1826.28933423</v>
      </c>
      <c r="K493" s="135">
        <v>1715.54225466</v>
      </c>
      <c r="L493" s="135">
        <v>1702.58349713</v>
      </c>
      <c r="M493" s="135">
        <v>1657.91180626</v>
      </c>
      <c r="N493" s="135">
        <v>1716.14612358</v>
      </c>
      <c r="O493" s="135">
        <v>1763.1799219</v>
      </c>
      <c r="P493" s="135">
        <v>1787.40518999</v>
      </c>
      <c r="Q493" s="135">
        <v>1796.14133075</v>
      </c>
      <c r="R493" s="135">
        <v>1805.61332961</v>
      </c>
      <c r="S493" s="135">
        <v>1797.96274015</v>
      </c>
      <c r="T493" s="135">
        <v>1768.04037773</v>
      </c>
      <c r="U493" s="135">
        <v>1743.26931929</v>
      </c>
      <c r="V493" s="135">
        <v>1731.7978351</v>
      </c>
      <c r="W493" s="135">
        <v>1744.99476852</v>
      </c>
      <c r="X493" s="135">
        <v>1788.51090251</v>
      </c>
      <c r="Y493" s="136">
        <v>1831.68959924</v>
      </c>
    </row>
    <row r="494" spans="1:25" ht="39" outlineLevel="2" thickBot="1">
      <c r="A494" s="9" t="s">
        <v>101</v>
      </c>
      <c r="B494" s="134">
        <v>31.24</v>
      </c>
      <c r="C494" s="135">
        <v>31.24</v>
      </c>
      <c r="D494" s="135">
        <v>31.24</v>
      </c>
      <c r="E494" s="135">
        <v>31.24</v>
      </c>
      <c r="F494" s="135">
        <v>31.24</v>
      </c>
      <c r="G494" s="135">
        <v>31.24</v>
      </c>
      <c r="H494" s="135">
        <v>31.24</v>
      </c>
      <c r="I494" s="135">
        <v>31.24</v>
      </c>
      <c r="J494" s="135">
        <v>31.24</v>
      </c>
      <c r="K494" s="135">
        <v>31.24</v>
      </c>
      <c r="L494" s="135">
        <v>31.24</v>
      </c>
      <c r="M494" s="135">
        <v>31.24</v>
      </c>
      <c r="N494" s="135">
        <v>31.24</v>
      </c>
      <c r="O494" s="135">
        <v>31.24</v>
      </c>
      <c r="P494" s="135">
        <v>31.24</v>
      </c>
      <c r="Q494" s="135">
        <v>31.24</v>
      </c>
      <c r="R494" s="135">
        <v>31.24</v>
      </c>
      <c r="S494" s="135">
        <v>31.24</v>
      </c>
      <c r="T494" s="135">
        <v>31.24</v>
      </c>
      <c r="U494" s="135">
        <v>31.24</v>
      </c>
      <c r="V494" s="135">
        <v>31.24</v>
      </c>
      <c r="W494" s="135">
        <v>31.24</v>
      </c>
      <c r="X494" s="135">
        <v>31.24</v>
      </c>
      <c r="Y494" s="136">
        <v>31.24</v>
      </c>
    </row>
    <row r="495" spans="1:25" ht="15" outlineLevel="2" thickBot="1">
      <c r="A495" s="9" t="s">
        <v>66</v>
      </c>
      <c r="B495" s="134">
        <v>160.47324</v>
      </c>
      <c r="C495" s="135">
        <v>160.47324</v>
      </c>
      <c r="D495" s="135">
        <v>160.47324</v>
      </c>
      <c r="E495" s="135">
        <v>160.47324</v>
      </c>
      <c r="F495" s="135">
        <v>160.47324</v>
      </c>
      <c r="G495" s="135">
        <v>160.47324</v>
      </c>
      <c r="H495" s="135">
        <v>160.47324</v>
      </c>
      <c r="I495" s="135">
        <v>160.47324</v>
      </c>
      <c r="J495" s="135">
        <v>160.47324</v>
      </c>
      <c r="K495" s="135">
        <v>160.47324</v>
      </c>
      <c r="L495" s="135">
        <v>160.47324</v>
      </c>
      <c r="M495" s="135">
        <v>160.47324</v>
      </c>
      <c r="N495" s="135">
        <v>160.47324</v>
      </c>
      <c r="O495" s="135">
        <v>160.47324</v>
      </c>
      <c r="P495" s="135">
        <v>160.47324</v>
      </c>
      <c r="Q495" s="135">
        <v>160.47324</v>
      </c>
      <c r="R495" s="135">
        <v>160.47324</v>
      </c>
      <c r="S495" s="135">
        <v>160.47324</v>
      </c>
      <c r="T495" s="135">
        <v>160.47324</v>
      </c>
      <c r="U495" s="135">
        <v>160.47324</v>
      </c>
      <c r="V495" s="135">
        <v>160.47324</v>
      </c>
      <c r="W495" s="135">
        <v>160.47324</v>
      </c>
      <c r="X495" s="135">
        <v>160.47324</v>
      </c>
      <c r="Y495" s="136">
        <v>160.47324</v>
      </c>
    </row>
    <row r="496" spans="1:25" ht="15" outlineLevel="2" thickBot="1">
      <c r="A496" s="9" t="s">
        <v>67</v>
      </c>
      <c r="B496" s="134">
        <v>676.12</v>
      </c>
      <c r="C496" s="135">
        <v>676.12</v>
      </c>
      <c r="D496" s="135">
        <v>676.12</v>
      </c>
      <c r="E496" s="135">
        <v>676.12</v>
      </c>
      <c r="F496" s="135">
        <v>676.12</v>
      </c>
      <c r="G496" s="135">
        <v>676.12</v>
      </c>
      <c r="H496" s="135">
        <v>676.12</v>
      </c>
      <c r="I496" s="135">
        <v>676.12</v>
      </c>
      <c r="J496" s="135">
        <v>676.12</v>
      </c>
      <c r="K496" s="135">
        <v>676.12</v>
      </c>
      <c r="L496" s="135">
        <v>676.12</v>
      </c>
      <c r="M496" s="135">
        <v>676.12</v>
      </c>
      <c r="N496" s="135">
        <v>676.12</v>
      </c>
      <c r="O496" s="135">
        <v>676.12</v>
      </c>
      <c r="P496" s="135">
        <v>676.12</v>
      </c>
      <c r="Q496" s="135">
        <v>676.12</v>
      </c>
      <c r="R496" s="135">
        <v>676.12</v>
      </c>
      <c r="S496" s="135">
        <v>676.12</v>
      </c>
      <c r="T496" s="135">
        <v>676.12</v>
      </c>
      <c r="U496" s="135">
        <v>676.12</v>
      </c>
      <c r="V496" s="135">
        <v>676.12</v>
      </c>
      <c r="W496" s="135">
        <v>676.12</v>
      </c>
      <c r="X496" s="135">
        <v>676.12</v>
      </c>
      <c r="Y496" s="136">
        <v>676.12</v>
      </c>
    </row>
    <row r="497" spans="1:25" ht="15" outlineLevel="2" thickBot="1">
      <c r="A497" s="9" t="s">
        <v>69</v>
      </c>
      <c r="B497" s="134">
        <v>4.69083226</v>
      </c>
      <c r="C497" s="135">
        <v>4.69083226</v>
      </c>
      <c r="D497" s="135">
        <v>4.69083226</v>
      </c>
      <c r="E497" s="135">
        <v>4.69083226</v>
      </c>
      <c r="F497" s="135">
        <v>4.69083226</v>
      </c>
      <c r="G497" s="135">
        <v>4.69083226</v>
      </c>
      <c r="H497" s="135">
        <v>4.69083226</v>
      </c>
      <c r="I497" s="135">
        <v>4.69083226</v>
      </c>
      <c r="J497" s="135">
        <v>4.69083226</v>
      </c>
      <c r="K497" s="135">
        <v>4.69083226</v>
      </c>
      <c r="L497" s="135">
        <v>4.69083226</v>
      </c>
      <c r="M497" s="135">
        <v>4.69083226</v>
      </c>
      <c r="N497" s="135">
        <v>4.69083226</v>
      </c>
      <c r="O497" s="135">
        <v>4.69083226</v>
      </c>
      <c r="P497" s="135">
        <v>4.69083226</v>
      </c>
      <c r="Q497" s="135">
        <v>4.69083226</v>
      </c>
      <c r="R497" s="135">
        <v>4.69083226</v>
      </c>
      <c r="S497" s="135">
        <v>4.69083226</v>
      </c>
      <c r="T497" s="135">
        <v>4.69083226</v>
      </c>
      <c r="U497" s="135">
        <v>4.69083226</v>
      </c>
      <c r="V497" s="135">
        <v>4.69083226</v>
      </c>
      <c r="W497" s="135">
        <v>4.69083226</v>
      </c>
      <c r="X497" s="135">
        <v>4.69083226</v>
      </c>
      <c r="Y497" s="136">
        <v>4.69083226</v>
      </c>
    </row>
    <row r="498" spans="1:25" ht="26.25" outlineLevel="1" thickBot="1">
      <c r="A498" s="45" t="s">
        <v>138</v>
      </c>
      <c r="B498" s="134">
        <v>1006</v>
      </c>
      <c r="C498" s="135">
        <v>1006</v>
      </c>
      <c r="D498" s="135">
        <v>1006</v>
      </c>
      <c r="E498" s="135">
        <v>1006</v>
      </c>
      <c r="F498" s="135">
        <v>1006</v>
      </c>
      <c r="G498" s="135">
        <v>1006</v>
      </c>
      <c r="H498" s="135">
        <v>1006</v>
      </c>
      <c r="I498" s="135">
        <v>1006</v>
      </c>
      <c r="J498" s="135">
        <v>1006</v>
      </c>
      <c r="K498" s="135">
        <v>1006</v>
      </c>
      <c r="L498" s="135">
        <v>1006</v>
      </c>
      <c r="M498" s="135">
        <v>1006</v>
      </c>
      <c r="N498" s="135">
        <v>1006</v>
      </c>
      <c r="O498" s="135">
        <v>1006</v>
      </c>
      <c r="P498" s="135">
        <v>1006</v>
      </c>
      <c r="Q498" s="135">
        <v>1006</v>
      </c>
      <c r="R498" s="135">
        <v>1006</v>
      </c>
      <c r="S498" s="135">
        <v>1006</v>
      </c>
      <c r="T498" s="135">
        <v>1006</v>
      </c>
      <c r="U498" s="135">
        <v>1006</v>
      </c>
      <c r="V498" s="135">
        <v>1006</v>
      </c>
      <c r="W498" s="135">
        <v>1006</v>
      </c>
      <c r="X498" s="135">
        <v>1006</v>
      </c>
      <c r="Y498" s="136">
        <v>1006</v>
      </c>
    </row>
    <row r="499" spans="1:25" ht="19.5" customHeight="1" thickBot="1">
      <c r="A499" s="19">
        <v>12</v>
      </c>
      <c r="B499" s="131">
        <f>B500+B501+B502+B503+B504+B505</f>
        <v>3762.14786388</v>
      </c>
      <c r="C499" s="132">
        <f aca="true" t="shared" si="66" ref="C499:Y499">C500+C501+C502+C503+C504+C505</f>
        <v>3822.99937497</v>
      </c>
      <c r="D499" s="132">
        <f t="shared" si="66"/>
        <v>3852.73597422</v>
      </c>
      <c r="E499" s="132">
        <f t="shared" si="66"/>
        <v>3844.26164951</v>
      </c>
      <c r="F499" s="132">
        <f t="shared" si="66"/>
        <v>3847.1109071</v>
      </c>
      <c r="G499" s="132">
        <f t="shared" si="66"/>
        <v>3842.40580805</v>
      </c>
      <c r="H499" s="132">
        <f t="shared" si="66"/>
        <v>3831.42270481</v>
      </c>
      <c r="I499" s="132">
        <f t="shared" si="66"/>
        <v>3799.08781567</v>
      </c>
      <c r="J499" s="132">
        <f t="shared" si="66"/>
        <v>3772.54824702</v>
      </c>
      <c r="K499" s="132">
        <f t="shared" si="66"/>
        <v>3693.7974454600003</v>
      </c>
      <c r="L499" s="132">
        <f t="shared" si="66"/>
        <v>3656.29269981</v>
      </c>
      <c r="M499" s="132">
        <f t="shared" si="66"/>
        <v>3652.64484674</v>
      </c>
      <c r="N499" s="132">
        <f t="shared" si="66"/>
        <v>3683.6872091200003</v>
      </c>
      <c r="O499" s="132">
        <f t="shared" si="66"/>
        <v>3705.6976553500003</v>
      </c>
      <c r="P499" s="132">
        <f t="shared" si="66"/>
        <v>3723.30176018</v>
      </c>
      <c r="Q499" s="132">
        <f t="shared" si="66"/>
        <v>3735.66784139</v>
      </c>
      <c r="R499" s="132">
        <f t="shared" si="66"/>
        <v>3731.24523631</v>
      </c>
      <c r="S499" s="132">
        <f t="shared" si="66"/>
        <v>3713.80225195</v>
      </c>
      <c r="T499" s="132">
        <f t="shared" si="66"/>
        <v>3687.10885224</v>
      </c>
      <c r="U499" s="132">
        <f t="shared" si="66"/>
        <v>3661.6805740000004</v>
      </c>
      <c r="V499" s="132">
        <f t="shared" si="66"/>
        <v>3693.54808</v>
      </c>
      <c r="W499" s="132">
        <f t="shared" si="66"/>
        <v>3700.00984727</v>
      </c>
      <c r="X499" s="132">
        <f t="shared" si="66"/>
        <v>3743.78971511</v>
      </c>
      <c r="Y499" s="133">
        <f t="shared" si="66"/>
        <v>3777.41086503</v>
      </c>
    </row>
    <row r="500" spans="1:25" ht="51.75" outlineLevel="2" thickBot="1">
      <c r="A500" s="9" t="s">
        <v>97</v>
      </c>
      <c r="B500" s="134">
        <v>1883.62379162</v>
      </c>
      <c r="C500" s="135">
        <v>1944.47530271</v>
      </c>
      <c r="D500" s="135">
        <v>1974.21190196</v>
      </c>
      <c r="E500" s="135">
        <v>1965.73757725</v>
      </c>
      <c r="F500" s="135">
        <v>1968.58683484</v>
      </c>
      <c r="G500" s="135">
        <v>1963.88173579</v>
      </c>
      <c r="H500" s="135">
        <v>1952.89863255</v>
      </c>
      <c r="I500" s="135">
        <v>1920.56374341</v>
      </c>
      <c r="J500" s="135">
        <v>1894.02417476</v>
      </c>
      <c r="K500" s="135">
        <v>1815.2733732</v>
      </c>
      <c r="L500" s="135">
        <v>1777.76862755</v>
      </c>
      <c r="M500" s="135">
        <v>1774.12077448</v>
      </c>
      <c r="N500" s="135">
        <v>1805.16313686</v>
      </c>
      <c r="O500" s="135">
        <v>1827.17358309</v>
      </c>
      <c r="P500" s="135">
        <v>1844.77768792</v>
      </c>
      <c r="Q500" s="135">
        <v>1857.14376913</v>
      </c>
      <c r="R500" s="135">
        <v>1852.72116405</v>
      </c>
      <c r="S500" s="135">
        <v>1835.27817969</v>
      </c>
      <c r="T500" s="135">
        <v>1808.58477998</v>
      </c>
      <c r="U500" s="135">
        <v>1783.15650174</v>
      </c>
      <c r="V500" s="135">
        <v>1815.02400774</v>
      </c>
      <c r="W500" s="135">
        <v>1821.48577501</v>
      </c>
      <c r="X500" s="135">
        <v>1865.26564285</v>
      </c>
      <c r="Y500" s="136">
        <v>1898.88679277</v>
      </c>
    </row>
    <row r="501" spans="1:25" ht="39" outlineLevel="2" thickBot="1">
      <c r="A501" s="9" t="s">
        <v>101</v>
      </c>
      <c r="B501" s="134">
        <v>31.24</v>
      </c>
      <c r="C501" s="135">
        <v>31.24</v>
      </c>
      <c r="D501" s="135">
        <v>31.24</v>
      </c>
      <c r="E501" s="135">
        <v>31.24</v>
      </c>
      <c r="F501" s="135">
        <v>31.24</v>
      </c>
      <c r="G501" s="135">
        <v>31.24</v>
      </c>
      <c r="H501" s="135">
        <v>31.24</v>
      </c>
      <c r="I501" s="135">
        <v>31.24</v>
      </c>
      <c r="J501" s="135">
        <v>31.24</v>
      </c>
      <c r="K501" s="135">
        <v>31.24</v>
      </c>
      <c r="L501" s="135">
        <v>31.24</v>
      </c>
      <c r="M501" s="135">
        <v>31.24</v>
      </c>
      <c r="N501" s="135">
        <v>31.24</v>
      </c>
      <c r="O501" s="135">
        <v>31.24</v>
      </c>
      <c r="P501" s="135">
        <v>31.24</v>
      </c>
      <c r="Q501" s="135">
        <v>31.24</v>
      </c>
      <c r="R501" s="135">
        <v>31.24</v>
      </c>
      <c r="S501" s="135">
        <v>31.24</v>
      </c>
      <c r="T501" s="135">
        <v>31.24</v>
      </c>
      <c r="U501" s="135">
        <v>31.24</v>
      </c>
      <c r="V501" s="135">
        <v>31.24</v>
      </c>
      <c r="W501" s="135">
        <v>31.24</v>
      </c>
      <c r="X501" s="135">
        <v>31.24</v>
      </c>
      <c r="Y501" s="136">
        <v>31.24</v>
      </c>
    </row>
    <row r="502" spans="1:25" ht="15" outlineLevel="2" thickBot="1">
      <c r="A502" s="9" t="s">
        <v>66</v>
      </c>
      <c r="B502" s="134">
        <v>160.47324</v>
      </c>
      <c r="C502" s="135">
        <v>160.47324</v>
      </c>
      <c r="D502" s="135">
        <v>160.47324</v>
      </c>
      <c r="E502" s="135">
        <v>160.47324</v>
      </c>
      <c r="F502" s="135">
        <v>160.47324</v>
      </c>
      <c r="G502" s="135">
        <v>160.47324</v>
      </c>
      <c r="H502" s="135">
        <v>160.47324</v>
      </c>
      <c r="I502" s="135">
        <v>160.47324</v>
      </c>
      <c r="J502" s="135">
        <v>160.47324</v>
      </c>
      <c r="K502" s="135">
        <v>160.47324</v>
      </c>
      <c r="L502" s="135">
        <v>160.47324</v>
      </c>
      <c r="M502" s="135">
        <v>160.47324</v>
      </c>
      <c r="N502" s="135">
        <v>160.47324</v>
      </c>
      <c r="O502" s="135">
        <v>160.47324</v>
      </c>
      <c r="P502" s="135">
        <v>160.47324</v>
      </c>
      <c r="Q502" s="135">
        <v>160.47324</v>
      </c>
      <c r="R502" s="135">
        <v>160.47324</v>
      </c>
      <c r="S502" s="135">
        <v>160.47324</v>
      </c>
      <c r="T502" s="135">
        <v>160.47324</v>
      </c>
      <c r="U502" s="135">
        <v>160.47324</v>
      </c>
      <c r="V502" s="135">
        <v>160.47324</v>
      </c>
      <c r="W502" s="135">
        <v>160.47324</v>
      </c>
      <c r="X502" s="135">
        <v>160.47324</v>
      </c>
      <c r="Y502" s="136">
        <v>160.47324</v>
      </c>
    </row>
    <row r="503" spans="1:25" ht="15" outlineLevel="2" thickBot="1">
      <c r="A503" s="9" t="s">
        <v>67</v>
      </c>
      <c r="B503" s="134">
        <v>676.12</v>
      </c>
      <c r="C503" s="135">
        <v>676.12</v>
      </c>
      <c r="D503" s="135">
        <v>676.12</v>
      </c>
      <c r="E503" s="135">
        <v>676.12</v>
      </c>
      <c r="F503" s="135">
        <v>676.12</v>
      </c>
      <c r="G503" s="135">
        <v>676.12</v>
      </c>
      <c r="H503" s="135">
        <v>676.12</v>
      </c>
      <c r="I503" s="135">
        <v>676.12</v>
      </c>
      <c r="J503" s="135">
        <v>676.12</v>
      </c>
      <c r="K503" s="135">
        <v>676.12</v>
      </c>
      <c r="L503" s="135">
        <v>676.12</v>
      </c>
      <c r="M503" s="135">
        <v>676.12</v>
      </c>
      <c r="N503" s="135">
        <v>676.12</v>
      </c>
      <c r="O503" s="135">
        <v>676.12</v>
      </c>
      <c r="P503" s="135">
        <v>676.12</v>
      </c>
      <c r="Q503" s="135">
        <v>676.12</v>
      </c>
      <c r="R503" s="135">
        <v>676.12</v>
      </c>
      <c r="S503" s="135">
        <v>676.12</v>
      </c>
      <c r="T503" s="135">
        <v>676.12</v>
      </c>
      <c r="U503" s="135">
        <v>676.12</v>
      </c>
      <c r="V503" s="135">
        <v>676.12</v>
      </c>
      <c r="W503" s="135">
        <v>676.12</v>
      </c>
      <c r="X503" s="135">
        <v>676.12</v>
      </c>
      <c r="Y503" s="136">
        <v>676.12</v>
      </c>
    </row>
    <row r="504" spans="1:25" ht="15" outlineLevel="2" thickBot="1">
      <c r="A504" s="9" t="s">
        <v>69</v>
      </c>
      <c r="B504" s="134">
        <v>4.69083226</v>
      </c>
      <c r="C504" s="135">
        <v>4.69083226</v>
      </c>
      <c r="D504" s="135">
        <v>4.69083226</v>
      </c>
      <c r="E504" s="135">
        <v>4.69083226</v>
      </c>
      <c r="F504" s="135">
        <v>4.69083226</v>
      </c>
      <c r="G504" s="135">
        <v>4.69083226</v>
      </c>
      <c r="H504" s="135">
        <v>4.69083226</v>
      </c>
      <c r="I504" s="135">
        <v>4.69083226</v>
      </c>
      <c r="J504" s="135">
        <v>4.69083226</v>
      </c>
      <c r="K504" s="135">
        <v>4.69083226</v>
      </c>
      <c r="L504" s="135">
        <v>4.69083226</v>
      </c>
      <c r="M504" s="135">
        <v>4.69083226</v>
      </c>
      <c r="N504" s="135">
        <v>4.69083226</v>
      </c>
      <c r="O504" s="135">
        <v>4.69083226</v>
      </c>
      <c r="P504" s="135">
        <v>4.69083226</v>
      </c>
      <c r="Q504" s="135">
        <v>4.69083226</v>
      </c>
      <c r="R504" s="135">
        <v>4.69083226</v>
      </c>
      <c r="S504" s="135">
        <v>4.69083226</v>
      </c>
      <c r="T504" s="135">
        <v>4.69083226</v>
      </c>
      <c r="U504" s="135">
        <v>4.69083226</v>
      </c>
      <c r="V504" s="135">
        <v>4.69083226</v>
      </c>
      <c r="W504" s="135">
        <v>4.69083226</v>
      </c>
      <c r="X504" s="135">
        <v>4.69083226</v>
      </c>
      <c r="Y504" s="136">
        <v>4.69083226</v>
      </c>
    </row>
    <row r="505" spans="1:25" ht="26.25" outlineLevel="1" thickBot="1">
      <c r="A505" s="45" t="s">
        <v>138</v>
      </c>
      <c r="B505" s="134">
        <v>1006</v>
      </c>
      <c r="C505" s="135">
        <v>1006</v>
      </c>
      <c r="D505" s="135">
        <v>1006</v>
      </c>
      <c r="E505" s="135">
        <v>1006</v>
      </c>
      <c r="F505" s="135">
        <v>1006</v>
      </c>
      <c r="G505" s="135">
        <v>1006</v>
      </c>
      <c r="H505" s="135">
        <v>1006</v>
      </c>
      <c r="I505" s="135">
        <v>1006</v>
      </c>
      <c r="J505" s="135">
        <v>1006</v>
      </c>
      <c r="K505" s="135">
        <v>1006</v>
      </c>
      <c r="L505" s="135">
        <v>1006</v>
      </c>
      <c r="M505" s="135">
        <v>1006</v>
      </c>
      <c r="N505" s="135">
        <v>1006</v>
      </c>
      <c r="O505" s="135">
        <v>1006</v>
      </c>
      <c r="P505" s="135">
        <v>1006</v>
      </c>
      <c r="Q505" s="135">
        <v>1006</v>
      </c>
      <c r="R505" s="135">
        <v>1006</v>
      </c>
      <c r="S505" s="135">
        <v>1006</v>
      </c>
      <c r="T505" s="135">
        <v>1006</v>
      </c>
      <c r="U505" s="135">
        <v>1006</v>
      </c>
      <c r="V505" s="135">
        <v>1006</v>
      </c>
      <c r="W505" s="135">
        <v>1006</v>
      </c>
      <c r="X505" s="135">
        <v>1006</v>
      </c>
      <c r="Y505" s="136">
        <v>1006</v>
      </c>
    </row>
    <row r="506" spans="1:25" ht="19.5" customHeight="1" thickBot="1">
      <c r="A506" s="19">
        <v>13</v>
      </c>
      <c r="B506" s="131">
        <f>B507+B508+B509+B510+B511+B512</f>
        <v>3771.43133228</v>
      </c>
      <c r="C506" s="132">
        <f aca="true" t="shared" si="67" ref="C506:Y506">C507+C508+C509+C510+C511+C512</f>
        <v>3805.85579004</v>
      </c>
      <c r="D506" s="132">
        <f t="shared" si="67"/>
        <v>3841.76939847</v>
      </c>
      <c r="E506" s="132">
        <f t="shared" si="67"/>
        <v>3843.4919868</v>
      </c>
      <c r="F506" s="132">
        <f t="shared" si="67"/>
        <v>3862.99529801</v>
      </c>
      <c r="G506" s="132">
        <f t="shared" si="67"/>
        <v>3832.77722806</v>
      </c>
      <c r="H506" s="132">
        <f t="shared" si="67"/>
        <v>3794.53641004</v>
      </c>
      <c r="I506" s="132">
        <f t="shared" si="67"/>
        <v>3762.56414045</v>
      </c>
      <c r="J506" s="132">
        <f t="shared" si="67"/>
        <v>3754.22012387</v>
      </c>
      <c r="K506" s="132">
        <f t="shared" si="67"/>
        <v>3709.1007652000003</v>
      </c>
      <c r="L506" s="132">
        <f t="shared" si="67"/>
        <v>3718.8623128000004</v>
      </c>
      <c r="M506" s="132">
        <f t="shared" si="67"/>
        <v>3720.2420433600005</v>
      </c>
      <c r="N506" s="132">
        <f t="shared" si="67"/>
        <v>3740.70302754</v>
      </c>
      <c r="O506" s="132">
        <f t="shared" si="67"/>
        <v>3760.91026078</v>
      </c>
      <c r="P506" s="132">
        <f t="shared" si="67"/>
        <v>3758.68796551</v>
      </c>
      <c r="Q506" s="132">
        <f t="shared" si="67"/>
        <v>3757.79873037</v>
      </c>
      <c r="R506" s="132">
        <f t="shared" si="67"/>
        <v>3751.11861759</v>
      </c>
      <c r="S506" s="132">
        <f t="shared" si="67"/>
        <v>3749.9629702</v>
      </c>
      <c r="T506" s="132">
        <f t="shared" si="67"/>
        <v>3732.30900728</v>
      </c>
      <c r="U506" s="132">
        <f t="shared" si="67"/>
        <v>3703.4520481400004</v>
      </c>
      <c r="V506" s="132">
        <f t="shared" si="67"/>
        <v>3695.33489786</v>
      </c>
      <c r="W506" s="132">
        <f t="shared" si="67"/>
        <v>3691.2134400900004</v>
      </c>
      <c r="X506" s="132">
        <f t="shared" si="67"/>
        <v>3736.57690187</v>
      </c>
      <c r="Y506" s="133">
        <f t="shared" si="67"/>
        <v>3731.0484458600004</v>
      </c>
    </row>
    <row r="507" spans="1:25" ht="51.75" outlineLevel="2" thickBot="1">
      <c r="A507" s="9" t="s">
        <v>97</v>
      </c>
      <c r="B507" s="134">
        <v>1892.90726002</v>
      </c>
      <c r="C507" s="135">
        <v>1927.33171778</v>
      </c>
      <c r="D507" s="135">
        <v>1963.24532621</v>
      </c>
      <c r="E507" s="135">
        <v>1964.96791454</v>
      </c>
      <c r="F507" s="135">
        <v>1984.47122575</v>
      </c>
      <c r="G507" s="135">
        <v>1954.2531558</v>
      </c>
      <c r="H507" s="135">
        <v>1916.01233778</v>
      </c>
      <c r="I507" s="135">
        <v>1884.04006819</v>
      </c>
      <c r="J507" s="135">
        <v>1875.69605161</v>
      </c>
      <c r="K507" s="135">
        <v>1830.57669294</v>
      </c>
      <c r="L507" s="135">
        <v>1840.33824054</v>
      </c>
      <c r="M507" s="135">
        <v>1841.7179711</v>
      </c>
      <c r="N507" s="135">
        <v>1862.17895528</v>
      </c>
      <c r="O507" s="135">
        <v>1882.38618852</v>
      </c>
      <c r="P507" s="135">
        <v>1880.16389325</v>
      </c>
      <c r="Q507" s="135">
        <v>1879.27465811</v>
      </c>
      <c r="R507" s="135">
        <v>1872.59454533</v>
      </c>
      <c r="S507" s="135">
        <v>1871.43889794</v>
      </c>
      <c r="T507" s="135">
        <v>1853.78493502</v>
      </c>
      <c r="U507" s="135">
        <v>1824.92797588</v>
      </c>
      <c r="V507" s="135">
        <v>1816.8108256</v>
      </c>
      <c r="W507" s="135">
        <v>1812.68936783</v>
      </c>
      <c r="X507" s="135">
        <v>1858.05282961</v>
      </c>
      <c r="Y507" s="136">
        <v>1852.5243736</v>
      </c>
    </row>
    <row r="508" spans="1:25" ht="39" outlineLevel="2" thickBot="1">
      <c r="A508" s="9" t="s">
        <v>101</v>
      </c>
      <c r="B508" s="134">
        <v>31.24</v>
      </c>
      <c r="C508" s="135">
        <v>31.24</v>
      </c>
      <c r="D508" s="135">
        <v>31.24</v>
      </c>
      <c r="E508" s="135">
        <v>31.24</v>
      </c>
      <c r="F508" s="135">
        <v>31.24</v>
      </c>
      <c r="G508" s="135">
        <v>31.24</v>
      </c>
      <c r="H508" s="135">
        <v>31.24</v>
      </c>
      <c r="I508" s="135">
        <v>31.24</v>
      </c>
      <c r="J508" s="135">
        <v>31.24</v>
      </c>
      <c r="K508" s="135">
        <v>31.24</v>
      </c>
      <c r="L508" s="135">
        <v>31.24</v>
      </c>
      <c r="M508" s="135">
        <v>31.24</v>
      </c>
      <c r="N508" s="135">
        <v>31.24</v>
      </c>
      <c r="O508" s="135">
        <v>31.24</v>
      </c>
      <c r="P508" s="135">
        <v>31.24</v>
      </c>
      <c r="Q508" s="135">
        <v>31.24</v>
      </c>
      <c r="R508" s="135">
        <v>31.24</v>
      </c>
      <c r="S508" s="135">
        <v>31.24</v>
      </c>
      <c r="T508" s="135">
        <v>31.24</v>
      </c>
      <c r="U508" s="135">
        <v>31.24</v>
      </c>
      <c r="V508" s="135">
        <v>31.24</v>
      </c>
      <c r="W508" s="135">
        <v>31.24</v>
      </c>
      <c r="X508" s="135">
        <v>31.24</v>
      </c>
      <c r="Y508" s="136">
        <v>31.24</v>
      </c>
    </row>
    <row r="509" spans="1:25" ht="15" outlineLevel="2" thickBot="1">
      <c r="A509" s="9" t="s">
        <v>66</v>
      </c>
      <c r="B509" s="134">
        <v>160.47324</v>
      </c>
      <c r="C509" s="135">
        <v>160.47324</v>
      </c>
      <c r="D509" s="135">
        <v>160.47324</v>
      </c>
      <c r="E509" s="135">
        <v>160.47324</v>
      </c>
      <c r="F509" s="135">
        <v>160.47324</v>
      </c>
      <c r="G509" s="135">
        <v>160.47324</v>
      </c>
      <c r="H509" s="135">
        <v>160.47324</v>
      </c>
      <c r="I509" s="135">
        <v>160.47324</v>
      </c>
      <c r="J509" s="135">
        <v>160.47324</v>
      </c>
      <c r="K509" s="135">
        <v>160.47324</v>
      </c>
      <c r="L509" s="135">
        <v>160.47324</v>
      </c>
      <c r="M509" s="135">
        <v>160.47324</v>
      </c>
      <c r="N509" s="135">
        <v>160.47324</v>
      </c>
      <c r="O509" s="135">
        <v>160.47324</v>
      </c>
      <c r="P509" s="135">
        <v>160.47324</v>
      </c>
      <c r="Q509" s="135">
        <v>160.47324</v>
      </c>
      <c r="R509" s="135">
        <v>160.47324</v>
      </c>
      <c r="S509" s="135">
        <v>160.47324</v>
      </c>
      <c r="T509" s="135">
        <v>160.47324</v>
      </c>
      <c r="U509" s="135">
        <v>160.47324</v>
      </c>
      <c r="V509" s="135">
        <v>160.47324</v>
      </c>
      <c r="W509" s="135">
        <v>160.47324</v>
      </c>
      <c r="X509" s="135">
        <v>160.47324</v>
      </c>
      <c r="Y509" s="136">
        <v>160.47324</v>
      </c>
    </row>
    <row r="510" spans="1:25" ht="15" outlineLevel="2" thickBot="1">
      <c r="A510" s="9" t="s">
        <v>67</v>
      </c>
      <c r="B510" s="134">
        <v>676.12</v>
      </c>
      <c r="C510" s="135">
        <v>676.12</v>
      </c>
      <c r="D510" s="135">
        <v>676.12</v>
      </c>
      <c r="E510" s="135">
        <v>676.12</v>
      </c>
      <c r="F510" s="135">
        <v>676.12</v>
      </c>
      <c r="G510" s="135">
        <v>676.12</v>
      </c>
      <c r="H510" s="135">
        <v>676.12</v>
      </c>
      <c r="I510" s="135">
        <v>676.12</v>
      </c>
      <c r="J510" s="135">
        <v>676.12</v>
      </c>
      <c r="K510" s="135">
        <v>676.12</v>
      </c>
      <c r="L510" s="135">
        <v>676.12</v>
      </c>
      <c r="M510" s="135">
        <v>676.12</v>
      </c>
      <c r="N510" s="135">
        <v>676.12</v>
      </c>
      <c r="O510" s="135">
        <v>676.12</v>
      </c>
      <c r="P510" s="135">
        <v>676.12</v>
      </c>
      <c r="Q510" s="135">
        <v>676.12</v>
      </c>
      <c r="R510" s="135">
        <v>676.12</v>
      </c>
      <c r="S510" s="135">
        <v>676.12</v>
      </c>
      <c r="T510" s="135">
        <v>676.12</v>
      </c>
      <c r="U510" s="135">
        <v>676.12</v>
      </c>
      <c r="V510" s="135">
        <v>676.12</v>
      </c>
      <c r="W510" s="135">
        <v>676.12</v>
      </c>
      <c r="X510" s="135">
        <v>676.12</v>
      </c>
      <c r="Y510" s="136">
        <v>676.12</v>
      </c>
    </row>
    <row r="511" spans="1:25" ht="15" outlineLevel="2" thickBot="1">
      <c r="A511" s="9" t="s">
        <v>69</v>
      </c>
      <c r="B511" s="134">
        <v>4.69083226</v>
      </c>
      <c r="C511" s="135">
        <v>4.69083226</v>
      </c>
      <c r="D511" s="135">
        <v>4.69083226</v>
      </c>
      <c r="E511" s="135">
        <v>4.69083226</v>
      </c>
      <c r="F511" s="135">
        <v>4.69083226</v>
      </c>
      <c r="G511" s="135">
        <v>4.69083226</v>
      </c>
      <c r="H511" s="135">
        <v>4.69083226</v>
      </c>
      <c r="I511" s="135">
        <v>4.69083226</v>
      </c>
      <c r="J511" s="135">
        <v>4.69083226</v>
      </c>
      <c r="K511" s="135">
        <v>4.69083226</v>
      </c>
      <c r="L511" s="135">
        <v>4.69083226</v>
      </c>
      <c r="M511" s="135">
        <v>4.69083226</v>
      </c>
      <c r="N511" s="135">
        <v>4.69083226</v>
      </c>
      <c r="O511" s="135">
        <v>4.69083226</v>
      </c>
      <c r="P511" s="135">
        <v>4.69083226</v>
      </c>
      <c r="Q511" s="135">
        <v>4.69083226</v>
      </c>
      <c r="R511" s="135">
        <v>4.69083226</v>
      </c>
      <c r="S511" s="135">
        <v>4.69083226</v>
      </c>
      <c r="T511" s="135">
        <v>4.69083226</v>
      </c>
      <c r="U511" s="135">
        <v>4.69083226</v>
      </c>
      <c r="V511" s="135">
        <v>4.69083226</v>
      </c>
      <c r="W511" s="135">
        <v>4.69083226</v>
      </c>
      <c r="X511" s="135">
        <v>4.69083226</v>
      </c>
      <c r="Y511" s="136">
        <v>4.69083226</v>
      </c>
    </row>
    <row r="512" spans="1:25" ht="26.25" outlineLevel="1" thickBot="1">
      <c r="A512" s="45" t="s">
        <v>138</v>
      </c>
      <c r="B512" s="134">
        <v>1006</v>
      </c>
      <c r="C512" s="135">
        <v>1006</v>
      </c>
      <c r="D512" s="135">
        <v>1006</v>
      </c>
      <c r="E512" s="135">
        <v>1006</v>
      </c>
      <c r="F512" s="135">
        <v>1006</v>
      </c>
      <c r="G512" s="135">
        <v>1006</v>
      </c>
      <c r="H512" s="135">
        <v>1006</v>
      </c>
      <c r="I512" s="135">
        <v>1006</v>
      </c>
      <c r="J512" s="135">
        <v>1006</v>
      </c>
      <c r="K512" s="135">
        <v>1006</v>
      </c>
      <c r="L512" s="135">
        <v>1006</v>
      </c>
      <c r="M512" s="135">
        <v>1006</v>
      </c>
      <c r="N512" s="135">
        <v>1006</v>
      </c>
      <c r="O512" s="135">
        <v>1006</v>
      </c>
      <c r="P512" s="135">
        <v>1006</v>
      </c>
      <c r="Q512" s="135">
        <v>1006</v>
      </c>
      <c r="R512" s="135">
        <v>1006</v>
      </c>
      <c r="S512" s="135">
        <v>1006</v>
      </c>
      <c r="T512" s="135">
        <v>1006</v>
      </c>
      <c r="U512" s="135">
        <v>1006</v>
      </c>
      <c r="V512" s="135">
        <v>1006</v>
      </c>
      <c r="W512" s="135">
        <v>1006</v>
      </c>
      <c r="X512" s="135">
        <v>1006</v>
      </c>
      <c r="Y512" s="136">
        <v>1006</v>
      </c>
    </row>
    <row r="513" spans="1:25" ht="19.5" customHeight="1" thickBot="1">
      <c r="A513" s="19">
        <v>14</v>
      </c>
      <c r="B513" s="131">
        <f>B514+B515+B516+B517+B518+B519</f>
        <v>3816.49375491</v>
      </c>
      <c r="C513" s="132">
        <f aca="true" t="shared" si="68" ref="C513:Y513">C514+C515+C516+C517+C518+C519</f>
        <v>3879.73562924</v>
      </c>
      <c r="D513" s="132">
        <f t="shared" si="68"/>
        <v>3919.56924033</v>
      </c>
      <c r="E513" s="132">
        <f t="shared" si="68"/>
        <v>3926.1550532799997</v>
      </c>
      <c r="F513" s="132">
        <f t="shared" si="68"/>
        <v>3925.91929383</v>
      </c>
      <c r="G513" s="132">
        <f t="shared" si="68"/>
        <v>3914.28778763</v>
      </c>
      <c r="H513" s="132">
        <f t="shared" si="68"/>
        <v>3847.14368721</v>
      </c>
      <c r="I513" s="132">
        <f t="shared" si="68"/>
        <v>3774.05537294</v>
      </c>
      <c r="J513" s="132">
        <f t="shared" si="68"/>
        <v>3779.46635979</v>
      </c>
      <c r="K513" s="132">
        <f t="shared" si="68"/>
        <v>3734.1330209000002</v>
      </c>
      <c r="L513" s="132">
        <f t="shared" si="68"/>
        <v>3718.2830034500003</v>
      </c>
      <c r="M513" s="132">
        <f t="shared" si="68"/>
        <v>3695.56503264</v>
      </c>
      <c r="N513" s="132">
        <f t="shared" si="68"/>
        <v>3734.96209581</v>
      </c>
      <c r="O513" s="132">
        <f t="shared" si="68"/>
        <v>3763.75091339</v>
      </c>
      <c r="P513" s="132">
        <f t="shared" si="68"/>
        <v>3767.18123054</v>
      </c>
      <c r="Q513" s="132">
        <f t="shared" si="68"/>
        <v>3771.21913052</v>
      </c>
      <c r="R513" s="132">
        <f t="shared" si="68"/>
        <v>3759.90802826</v>
      </c>
      <c r="S513" s="132">
        <f t="shared" si="68"/>
        <v>3736.20293848</v>
      </c>
      <c r="T513" s="132">
        <f t="shared" si="68"/>
        <v>3721.7622803800004</v>
      </c>
      <c r="U513" s="132">
        <f t="shared" si="68"/>
        <v>3691.33096814</v>
      </c>
      <c r="V513" s="132">
        <f t="shared" si="68"/>
        <v>3711.2212630800004</v>
      </c>
      <c r="W513" s="132">
        <f t="shared" si="68"/>
        <v>3728.19138681</v>
      </c>
      <c r="X513" s="132">
        <f t="shared" si="68"/>
        <v>3767.7546933500003</v>
      </c>
      <c r="Y513" s="133">
        <f t="shared" si="68"/>
        <v>3775.74818125</v>
      </c>
    </row>
    <row r="514" spans="1:25" ht="51.75" outlineLevel="2" thickBot="1">
      <c r="A514" s="9" t="s">
        <v>97</v>
      </c>
      <c r="B514" s="134">
        <v>1937.96968265</v>
      </c>
      <c r="C514" s="135">
        <v>2001.21155698</v>
      </c>
      <c r="D514" s="135">
        <v>2041.04516807</v>
      </c>
      <c r="E514" s="135">
        <v>2047.63098102</v>
      </c>
      <c r="F514" s="135">
        <v>2047.39522157</v>
      </c>
      <c r="G514" s="135">
        <v>2035.76371537</v>
      </c>
      <c r="H514" s="135">
        <v>1968.61961495</v>
      </c>
      <c r="I514" s="135">
        <v>1895.53130068</v>
      </c>
      <c r="J514" s="135">
        <v>1900.94228753</v>
      </c>
      <c r="K514" s="135">
        <v>1855.60894864</v>
      </c>
      <c r="L514" s="135">
        <v>1839.75893119</v>
      </c>
      <c r="M514" s="135">
        <v>1817.04096038</v>
      </c>
      <c r="N514" s="135">
        <v>1856.43802355</v>
      </c>
      <c r="O514" s="135">
        <v>1885.22684113</v>
      </c>
      <c r="P514" s="135">
        <v>1888.65715828</v>
      </c>
      <c r="Q514" s="135">
        <v>1892.69505826</v>
      </c>
      <c r="R514" s="135">
        <v>1881.383956</v>
      </c>
      <c r="S514" s="135">
        <v>1857.67886622</v>
      </c>
      <c r="T514" s="135">
        <v>1843.23820812</v>
      </c>
      <c r="U514" s="135">
        <v>1812.80689588</v>
      </c>
      <c r="V514" s="135">
        <v>1832.69719082</v>
      </c>
      <c r="W514" s="135">
        <v>1849.66731455</v>
      </c>
      <c r="X514" s="135">
        <v>1889.23062109</v>
      </c>
      <c r="Y514" s="136">
        <v>1897.22410899</v>
      </c>
    </row>
    <row r="515" spans="1:25" ht="39" outlineLevel="2" thickBot="1">
      <c r="A515" s="9" t="s">
        <v>101</v>
      </c>
      <c r="B515" s="134">
        <v>31.24</v>
      </c>
      <c r="C515" s="135">
        <v>31.24</v>
      </c>
      <c r="D515" s="135">
        <v>31.24</v>
      </c>
      <c r="E515" s="135">
        <v>31.24</v>
      </c>
      <c r="F515" s="135">
        <v>31.24</v>
      </c>
      <c r="G515" s="135">
        <v>31.24</v>
      </c>
      <c r="H515" s="135">
        <v>31.24</v>
      </c>
      <c r="I515" s="135">
        <v>31.24</v>
      </c>
      <c r="J515" s="135">
        <v>31.24</v>
      </c>
      <c r="K515" s="135">
        <v>31.24</v>
      </c>
      <c r="L515" s="135">
        <v>31.24</v>
      </c>
      <c r="M515" s="135">
        <v>31.24</v>
      </c>
      <c r="N515" s="135">
        <v>31.24</v>
      </c>
      <c r="O515" s="135">
        <v>31.24</v>
      </c>
      <c r="P515" s="135">
        <v>31.24</v>
      </c>
      <c r="Q515" s="135">
        <v>31.24</v>
      </c>
      <c r="R515" s="135">
        <v>31.24</v>
      </c>
      <c r="S515" s="135">
        <v>31.24</v>
      </c>
      <c r="T515" s="135">
        <v>31.24</v>
      </c>
      <c r="U515" s="135">
        <v>31.24</v>
      </c>
      <c r="V515" s="135">
        <v>31.24</v>
      </c>
      <c r="W515" s="135">
        <v>31.24</v>
      </c>
      <c r="X515" s="135">
        <v>31.24</v>
      </c>
      <c r="Y515" s="136">
        <v>31.24</v>
      </c>
    </row>
    <row r="516" spans="1:25" ht="15" outlineLevel="2" thickBot="1">
      <c r="A516" s="9" t="s">
        <v>66</v>
      </c>
      <c r="B516" s="134">
        <v>160.47324</v>
      </c>
      <c r="C516" s="135">
        <v>160.47324</v>
      </c>
      <c r="D516" s="135">
        <v>160.47324</v>
      </c>
      <c r="E516" s="135">
        <v>160.47324</v>
      </c>
      <c r="F516" s="135">
        <v>160.47324</v>
      </c>
      <c r="G516" s="135">
        <v>160.47324</v>
      </c>
      <c r="H516" s="135">
        <v>160.47324</v>
      </c>
      <c r="I516" s="135">
        <v>160.47324</v>
      </c>
      <c r="J516" s="135">
        <v>160.47324</v>
      </c>
      <c r="K516" s="135">
        <v>160.47324</v>
      </c>
      <c r="L516" s="135">
        <v>160.47324</v>
      </c>
      <c r="M516" s="135">
        <v>160.47324</v>
      </c>
      <c r="N516" s="135">
        <v>160.47324</v>
      </c>
      <c r="O516" s="135">
        <v>160.47324</v>
      </c>
      <c r="P516" s="135">
        <v>160.47324</v>
      </c>
      <c r="Q516" s="135">
        <v>160.47324</v>
      </c>
      <c r="R516" s="135">
        <v>160.47324</v>
      </c>
      <c r="S516" s="135">
        <v>160.47324</v>
      </c>
      <c r="T516" s="135">
        <v>160.47324</v>
      </c>
      <c r="U516" s="135">
        <v>160.47324</v>
      </c>
      <c r="V516" s="135">
        <v>160.47324</v>
      </c>
      <c r="W516" s="135">
        <v>160.47324</v>
      </c>
      <c r="X516" s="135">
        <v>160.47324</v>
      </c>
      <c r="Y516" s="136">
        <v>160.47324</v>
      </c>
    </row>
    <row r="517" spans="1:25" ht="15" outlineLevel="2" thickBot="1">
      <c r="A517" s="9" t="s">
        <v>67</v>
      </c>
      <c r="B517" s="134">
        <v>676.12</v>
      </c>
      <c r="C517" s="135">
        <v>676.12</v>
      </c>
      <c r="D517" s="135">
        <v>676.12</v>
      </c>
      <c r="E517" s="135">
        <v>676.12</v>
      </c>
      <c r="F517" s="135">
        <v>676.12</v>
      </c>
      <c r="G517" s="135">
        <v>676.12</v>
      </c>
      <c r="H517" s="135">
        <v>676.12</v>
      </c>
      <c r="I517" s="135">
        <v>676.12</v>
      </c>
      <c r="J517" s="135">
        <v>676.12</v>
      </c>
      <c r="K517" s="135">
        <v>676.12</v>
      </c>
      <c r="L517" s="135">
        <v>676.12</v>
      </c>
      <c r="M517" s="135">
        <v>676.12</v>
      </c>
      <c r="N517" s="135">
        <v>676.12</v>
      </c>
      <c r="O517" s="135">
        <v>676.12</v>
      </c>
      <c r="P517" s="135">
        <v>676.12</v>
      </c>
      <c r="Q517" s="135">
        <v>676.12</v>
      </c>
      <c r="R517" s="135">
        <v>676.12</v>
      </c>
      <c r="S517" s="135">
        <v>676.12</v>
      </c>
      <c r="T517" s="135">
        <v>676.12</v>
      </c>
      <c r="U517" s="135">
        <v>676.12</v>
      </c>
      <c r="V517" s="135">
        <v>676.12</v>
      </c>
      <c r="W517" s="135">
        <v>676.12</v>
      </c>
      <c r="X517" s="135">
        <v>676.12</v>
      </c>
      <c r="Y517" s="136">
        <v>676.12</v>
      </c>
    </row>
    <row r="518" spans="1:25" ht="15" outlineLevel="2" thickBot="1">
      <c r="A518" s="9" t="s">
        <v>69</v>
      </c>
      <c r="B518" s="134">
        <v>4.69083226</v>
      </c>
      <c r="C518" s="135">
        <v>4.69083226</v>
      </c>
      <c r="D518" s="135">
        <v>4.69083226</v>
      </c>
      <c r="E518" s="135">
        <v>4.69083226</v>
      </c>
      <c r="F518" s="135">
        <v>4.69083226</v>
      </c>
      <c r="G518" s="135">
        <v>4.69083226</v>
      </c>
      <c r="H518" s="135">
        <v>4.69083226</v>
      </c>
      <c r="I518" s="135">
        <v>4.69083226</v>
      </c>
      <c r="J518" s="135">
        <v>4.69083226</v>
      </c>
      <c r="K518" s="135">
        <v>4.69083226</v>
      </c>
      <c r="L518" s="135">
        <v>4.69083226</v>
      </c>
      <c r="M518" s="135">
        <v>4.69083226</v>
      </c>
      <c r="N518" s="135">
        <v>4.69083226</v>
      </c>
      <c r="O518" s="135">
        <v>4.69083226</v>
      </c>
      <c r="P518" s="135">
        <v>4.69083226</v>
      </c>
      <c r="Q518" s="135">
        <v>4.69083226</v>
      </c>
      <c r="R518" s="135">
        <v>4.69083226</v>
      </c>
      <c r="S518" s="135">
        <v>4.69083226</v>
      </c>
      <c r="T518" s="135">
        <v>4.69083226</v>
      </c>
      <c r="U518" s="135">
        <v>4.69083226</v>
      </c>
      <c r="V518" s="135">
        <v>4.69083226</v>
      </c>
      <c r="W518" s="135">
        <v>4.69083226</v>
      </c>
      <c r="X518" s="135">
        <v>4.69083226</v>
      </c>
      <c r="Y518" s="136">
        <v>4.69083226</v>
      </c>
    </row>
    <row r="519" spans="1:25" ht="26.25" outlineLevel="1" thickBot="1">
      <c r="A519" s="45" t="s">
        <v>138</v>
      </c>
      <c r="B519" s="134">
        <v>1006</v>
      </c>
      <c r="C519" s="135">
        <v>1006</v>
      </c>
      <c r="D519" s="135">
        <v>1006</v>
      </c>
      <c r="E519" s="135">
        <v>1006</v>
      </c>
      <c r="F519" s="135">
        <v>1006</v>
      </c>
      <c r="G519" s="135">
        <v>1006</v>
      </c>
      <c r="H519" s="135">
        <v>1006</v>
      </c>
      <c r="I519" s="135">
        <v>1006</v>
      </c>
      <c r="J519" s="135">
        <v>1006</v>
      </c>
      <c r="K519" s="135">
        <v>1006</v>
      </c>
      <c r="L519" s="135">
        <v>1006</v>
      </c>
      <c r="M519" s="135">
        <v>1006</v>
      </c>
      <c r="N519" s="135">
        <v>1006</v>
      </c>
      <c r="O519" s="135">
        <v>1006</v>
      </c>
      <c r="P519" s="135">
        <v>1006</v>
      </c>
      <c r="Q519" s="135">
        <v>1006</v>
      </c>
      <c r="R519" s="135">
        <v>1006</v>
      </c>
      <c r="S519" s="135">
        <v>1006</v>
      </c>
      <c r="T519" s="135">
        <v>1006</v>
      </c>
      <c r="U519" s="135">
        <v>1006</v>
      </c>
      <c r="V519" s="135">
        <v>1006</v>
      </c>
      <c r="W519" s="135">
        <v>1006</v>
      </c>
      <c r="X519" s="135">
        <v>1006</v>
      </c>
      <c r="Y519" s="136">
        <v>1006</v>
      </c>
    </row>
    <row r="520" spans="1:25" ht="19.5" customHeight="1" thickBot="1">
      <c r="A520" s="19">
        <v>15</v>
      </c>
      <c r="B520" s="131">
        <f>B521+B522+B523+B524+B525+B526</f>
        <v>3807.12802293</v>
      </c>
      <c r="C520" s="132">
        <f aca="true" t="shared" si="69" ref="C520:Y520">C521+C522+C523+C524+C525+C526</f>
        <v>3866.691509</v>
      </c>
      <c r="D520" s="132">
        <f t="shared" si="69"/>
        <v>3900.1628513299997</v>
      </c>
      <c r="E520" s="132">
        <f t="shared" si="69"/>
        <v>3910.3272669199996</v>
      </c>
      <c r="F520" s="132">
        <f t="shared" si="69"/>
        <v>3911.1076575399998</v>
      </c>
      <c r="G520" s="132">
        <f t="shared" si="69"/>
        <v>3896.5900185299997</v>
      </c>
      <c r="H520" s="132">
        <f t="shared" si="69"/>
        <v>3822.4885253</v>
      </c>
      <c r="I520" s="132">
        <f t="shared" si="69"/>
        <v>3750.89034759</v>
      </c>
      <c r="J520" s="132">
        <f t="shared" si="69"/>
        <v>3749.36019155</v>
      </c>
      <c r="K520" s="132">
        <f t="shared" si="69"/>
        <v>3706.27407356</v>
      </c>
      <c r="L520" s="132">
        <f t="shared" si="69"/>
        <v>3695.21284769</v>
      </c>
      <c r="M520" s="132">
        <f t="shared" si="69"/>
        <v>3706.29808093</v>
      </c>
      <c r="N520" s="132">
        <f t="shared" si="69"/>
        <v>3740.01731528</v>
      </c>
      <c r="O520" s="132">
        <f t="shared" si="69"/>
        <v>3750.00444485</v>
      </c>
      <c r="P520" s="132">
        <f t="shared" si="69"/>
        <v>3756.67200534</v>
      </c>
      <c r="Q520" s="132">
        <f t="shared" si="69"/>
        <v>3770.84808215</v>
      </c>
      <c r="R520" s="132">
        <f t="shared" si="69"/>
        <v>3767.41451052</v>
      </c>
      <c r="S520" s="132">
        <f t="shared" si="69"/>
        <v>3748.62105635</v>
      </c>
      <c r="T520" s="132">
        <f t="shared" si="69"/>
        <v>3721.78531774</v>
      </c>
      <c r="U520" s="132">
        <f t="shared" si="69"/>
        <v>3685.65891521</v>
      </c>
      <c r="V520" s="132">
        <f t="shared" si="69"/>
        <v>3685.0226046000002</v>
      </c>
      <c r="W520" s="132">
        <f t="shared" si="69"/>
        <v>3700.1930703700004</v>
      </c>
      <c r="X520" s="132">
        <f t="shared" si="69"/>
        <v>3738.04156973</v>
      </c>
      <c r="Y520" s="133">
        <f t="shared" si="69"/>
        <v>3757.8257629</v>
      </c>
    </row>
    <row r="521" spans="1:25" ht="51.75" outlineLevel="2" thickBot="1">
      <c r="A521" s="9" t="s">
        <v>97</v>
      </c>
      <c r="B521" s="134">
        <v>1928.60395067</v>
      </c>
      <c r="C521" s="135">
        <v>1988.16743674</v>
      </c>
      <c r="D521" s="135">
        <v>2021.63877907</v>
      </c>
      <c r="E521" s="135">
        <v>2031.80319466</v>
      </c>
      <c r="F521" s="135">
        <v>2032.58358528</v>
      </c>
      <c r="G521" s="135">
        <v>2018.06594627</v>
      </c>
      <c r="H521" s="135">
        <v>1943.96445304</v>
      </c>
      <c r="I521" s="135">
        <v>1872.36627533</v>
      </c>
      <c r="J521" s="135">
        <v>1870.83611929</v>
      </c>
      <c r="K521" s="135">
        <v>1827.7500013</v>
      </c>
      <c r="L521" s="135">
        <v>1816.68877543</v>
      </c>
      <c r="M521" s="135">
        <v>1827.77400867</v>
      </c>
      <c r="N521" s="135">
        <v>1861.49324302</v>
      </c>
      <c r="O521" s="135">
        <v>1871.48037259</v>
      </c>
      <c r="P521" s="135">
        <v>1878.14793308</v>
      </c>
      <c r="Q521" s="135">
        <v>1892.32400989</v>
      </c>
      <c r="R521" s="135">
        <v>1888.89043826</v>
      </c>
      <c r="S521" s="135">
        <v>1870.09698409</v>
      </c>
      <c r="T521" s="135">
        <v>1843.26124548</v>
      </c>
      <c r="U521" s="135">
        <v>1807.13484295</v>
      </c>
      <c r="V521" s="135">
        <v>1806.49853234</v>
      </c>
      <c r="W521" s="135">
        <v>1821.66899811</v>
      </c>
      <c r="X521" s="135">
        <v>1859.51749747</v>
      </c>
      <c r="Y521" s="136">
        <v>1879.30169064</v>
      </c>
    </row>
    <row r="522" spans="1:25" ht="39" outlineLevel="2" thickBot="1">
      <c r="A522" s="9" t="s">
        <v>101</v>
      </c>
      <c r="B522" s="134">
        <v>31.24</v>
      </c>
      <c r="C522" s="135">
        <v>31.24</v>
      </c>
      <c r="D522" s="135">
        <v>31.24</v>
      </c>
      <c r="E522" s="135">
        <v>31.24</v>
      </c>
      <c r="F522" s="135">
        <v>31.24</v>
      </c>
      <c r="G522" s="135">
        <v>31.24</v>
      </c>
      <c r="H522" s="135">
        <v>31.24</v>
      </c>
      <c r="I522" s="135">
        <v>31.24</v>
      </c>
      <c r="J522" s="135">
        <v>31.24</v>
      </c>
      <c r="K522" s="135">
        <v>31.24</v>
      </c>
      <c r="L522" s="135">
        <v>31.24</v>
      </c>
      <c r="M522" s="135">
        <v>31.24</v>
      </c>
      <c r="N522" s="135">
        <v>31.24</v>
      </c>
      <c r="O522" s="135">
        <v>31.24</v>
      </c>
      <c r="P522" s="135">
        <v>31.24</v>
      </c>
      <c r="Q522" s="135">
        <v>31.24</v>
      </c>
      <c r="R522" s="135">
        <v>31.24</v>
      </c>
      <c r="S522" s="135">
        <v>31.24</v>
      </c>
      <c r="T522" s="135">
        <v>31.24</v>
      </c>
      <c r="U522" s="135">
        <v>31.24</v>
      </c>
      <c r="V522" s="135">
        <v>31.24</v>
      </c>
      <c r="W522" s="135">
        <v>31.24</v>
      </c>
      <c r="X522" s="135">
        <v>31.24</v>
      </c>
      <c r="Y522" s="136">
        <v>31.24</v>
      </c>
    </row>
    <row r="523" spans="1:25" ht="15" outlineLevel="2" thickBot="1">
      <c r="A523" s="9" t="s">
        <v>66</v>
      </c>
      <c r="B523" s="134">
        <v>160.47324</v>
      </c>
      <c r="C523" s="135">
        <v>160.47324</v>
      </c>
      <c r="D523" s="135">
        <v>160.47324</v>
      </c>
      <c r="E523" s="135">
        <v>160.47324</v>
      </c>
      <c r="F523" s="135">
        <v>160.47324</v>
      </c>
      <c r="G523" s="135">
        <v>160.47324</v>
      </c>
      <c r="H523" s="135">
        <v>160.47324</v>
      </c>
      <c r="I523" s="135">
        <v>160.47324</v>
      </c>
      <c r="J523" s="135">
        <v>160.47324</v>
      </c>
      <c r="K523" s="135">
        <v>160.47324</v>
      </c>
      <c r="L523" s="135">
        <v>160.47324</v>
      </c>
      <c r="M523" s="135">
        <v>160.47324</v>
      </c>
      <c r="N523" s="135">
        <v>160.47324</v>
      </c>
      <c r="O523" s="135">
        <v>160.47324</v>
      </c>
      <c r="P523" s="135">
        <v>160.47324</v>
      </c>
      <c r="Q523" s="135">
        <v>160.47324</v>
      </c>
      <c r="R523" s="135">
        <v>160.47324</v>
      </c>
      <c r="S523" s="135">
        <v>160.47324</v>
      </c>
      <c r="T523" s="135">
        <v>160.47324</v>
      </c>
      <c r="U523" s="135">
        <v>160.47324</v>
      </c>
      <c r="V523" s="135">
        <v>160.47324</v>
      </c>
      <c r="W523" s="135">
        <v>160.47324</v>
      </c>
      <c r="X523" s="135">
        <v>160.47324</v>
      </c>
      <c r="Y523" s="136">
        <v>160.47324</v>
      </c>
    </row>
    <row r="524" spans="1:25" ht="15" outlineLevel="2" thickBot="1">
      <c r="A524" s="9" t="s">
        <v>67</v>
      </c>
      <c r="B524" s="134">
        <v>676.12</v>
      </c>
      <c r="C524" s="135">
        <v>676.12</v>
      </c>
      <c r="D524" s="135">
        <v>676.12</v>
      </c>
      <c r="E524" s="135">
        <v>676.12</v>
      </c>
      <c r="F524" s="135">
        <v>676.12</v>
      </c>
      <c r="G524" s="135">
        <v>676.12</v>
      </c>
      <c r="H524" s="135">
        <v>676.12</v>
      </c>
      <c r="I524" s="135">
        <v>676.12</v>
      </c>
      <c r="J524" s="135">
        <v>676.12</v>
      </c>
      <c r="K524" s="135">
        <v>676.12</v>
      </c>
      <c r="L524" s="135">
        <v>676.12</v>
      </c>
      <c r="M524" s="135">
        <v>676.12</v>
      </c>
      <c r="N524" s="135">
        <v>676.12</v>
      </c>
      <c r="O524" s="135">
        <v>676.12</v>
      </c>
      <c r="P524" s="135">
        <v>676.12</v>
      </c>
      <c r="Q524" s="135">
        <v>676.12</v>
      </c>
      <c r="R524" s="135">
        <v>676.12</v>
      </c>
      <c r="S524" s="135">
        <v>676.12</v>
      </c>
      <c r="T524" s="135">
        <v>676.12</v>
      </c>
      <c r="U524" s="135">
        <v>676.12</v>
      </c>
      <c r="V524" s="135">
        <v>676.12</v>
      </c>
      <c r="W524" s="135">
        <v>676.12</v>
      </c>
      <c r="X524" s="135">
        <v>676.12</v>
      </c>
      <c r="Y524" s="136">
        <v>676.12</v>
      </c>
    </row>
    <row r="525" spans="1:25" ht="15" outlineLevel="2" thickBot="1">
      <c r="A525" s="9" t="s">
        <v>69</v>
      </c>
      <c r="B525" s="134">
        <v>4.69083226</v>
      </c>
      <c r="C525" s="135">
        <v>4.69083226</v>
      </c>
      <c r="D525" s="135">
        <v>4.69083226</v>
      </c>
      <c r="E525" s="135">
        <v>4.69083226</v>
      </c>
      <c r="F525" s="135">
        <v>4.69083226</v>
      </c>
      <c r="G525" s="135">
        <v>4.69083226</v>
      </c>
      <c r="H525" s="135">
        <v>4.69083226</v>
      </c>
      <c r="I525" s="135">
        <v>4.69083226</v>
      </c>
      <c r="J525" s="135">
        <v>4.69083226</v>
      </c>
      <c r="K525" s="135">
        <v>4.69083226</v>
      </c>
      <c r="L525" s="135">
        <v>4.69083226</v>
      </c>
      <c r="M525" s="135">
        <v>4.69083226</v>
      </c>
      <c r="N525" s="135">
        <v>4.69083226</v>
      </c>
      <c r="O525" s="135">
        <v>4.69083226</v>
      </c>
      <c r="P525" s="135">
        <v>4.69083226</v>
      </c>
      <c r="Q525" s="135">
        <v>4.69083226</v>
      </c>
      <c r="R525" s="135">
        <v>4.69083226</v>
      </c>
      <c r="S525" s="135">
        <v>4.69083226</v>
      </c>
      <c r="T525" s="135">
        <v>4.69083226</v>
      </c>
      <c r="U525" s="135">
        <v>4.69083226</v>
      </c>
      <c r="V525" s="135">
        <v>4.69083226</v>
      </c>
      <c r="W525" s="135">
        <v>4.69083226</v>
      </c>
      <c r="X525" s="135">
        <v>4.69083226</v>
      </c>
      <c r="Y525" s="136">
        <v>4.69083226</v>
      </c>
    </row>
    <row r="526" spans="1:25" ht="26.25" outlineLevel="1" thickBot="1">
      <c r="A526" s="45" t="s">
        <v>138</v>
      </c>
      <c r="B526" s="134">
        <v>1006</v>
      </c>
      <c r="C526" s="135">
        <v>1006</v>
      </c>
      <c r="D526" s="135">
        <v>1006</v>
      </c>
      <c r="E526" s="135">
        <v>1006</v>
      </c>
      <c r="F526" s="135">
        <v>1006</v>
      </c>
      <c r="G526" s="135">
        <v>1006</v>
      </c>
      <c r="H526" s="135">
        <v>1006</v>
      </c>
      <c r="I526" s="135">
        <v>1006</v>
      </c>
      <c r="J526" s="135">
        <v>1006</v>
      </c>
      <c r="K526" s="135">
        <v>1006</v>
      </c>
      <c r="L526" s="135">
        <v>1006</v>
      </c>
      <c r="M526" s="135">
        <v>1006</v>
      </c>
      <c r="N526" s="135">
        <v>1006</v>
      </c>
      <c r="O526" s="135">
        <v>1006</v>
      </c>
      <c r="P526" s="135">
        <v>1006</v>
      </c>
      <c r="Q526" s="135">
        <v>1006</v>
      </c>
      <c r="R526" s="135">
        <v>1006</v>
      </c>
      <c r="S526" s="135">
        <v>1006</v>
      </c>
      <c r="T526" s="135">
        <v>1006</v>
      </c>
      <c r="U526" s="135">
        <v>1006</v>
      </c>
      <c r="V526" s="135">
        <v>1006</v>
      </c>
      <c r="W526" s="135">
        <v>1006</v>
      </c>
      <c r="X526" s="135">
        <v>1006</v>
      </c>
      <c r="Y526" s="136">
        <v>1006</v>
      </c>
    </row>
    <row r="527" spans="1:25" ht="19.5" customHeight="1" thickBot="1">
      <c r="A527" s="19">
        <v>16</v>
      </c>
      <c r="B527" s="131">
        <f>B528+B529+B530+B531+B532+B533</f>
        <v>3763.44891228</v>
      </c>
      <c r="C527" s="132">
        <f aca="true" t="shared" si="70" ref="C527:Y527">C528+C529+C530+C531+C532+C533</f>
        <v>3827.19914709</v>
      </c>
      <c r="D527" s="132">
        <f t="shared" si="70"/>
        <v>3849.98069007</v>
      </c>
      <c r="E527" s="132">
        <f t="shared" si="70"/>
        <v>3866.79539799</v>
      </c>
      <c r="F527" s="132">
        <f t="shared" si="70"/>
        <v>3869.8809805700002</v>
      </c>
      <c r="G527" s="132">
        <f t="shared" si="70"/>
        <v>3850.77375062</v>
      </c>
      <c r="H527" s="132">
        <f t="shared" si="70"/>
        <v>3777.04990109</v>
      </c>
      <c r="I527" s="132">
        <f t="shared" si="70"/>
        <v>3747.43076443</v>
      </c>
      <c r="J527" s="132">
        <f t="shared" si="70"/>
        <v>3746.82386488</v>
      </c>
      <c r="K527" s="132">
        <f t="shared" si="70"/>
        <v>3734.31581705</v>
      </c>
      <c r="L527" s="132">
        <f t="shared" si="70"/>
        <v>3762.85437038</v>
      </c>
      <c r="M527" s="132">
        <f t="shared" si="70"/>
        <v>3791.74606831</v>
      </c>
      <c r="N527" s="132">
        <f t="shared" si="70"/>
        <v>3825.9553738600002</v>
      </c>
      <c r="O527" s="132">
        <f t="shared" si="70"/>
        <v>3834.4679331400002</v>
      </c>
      <c r="P527" s="132">
        <f t="shared" si="70"/>
        <v>3846.18019145</v>
      </c>
      <c r="Q527" s="132">
        <f t="shared" si="70"/>
        <v>3844.9360588</v>
      </c>
      <c r="R527" s="132">
        <f t="shared" si="70"/>
        <v>3858.76548651</v>
      </c>
      <c r="S527" s="132">
        <f t="shared" si="70"/>
        <v>3840.71457999</v>
      </c>
      <c r="T527" s="132">
        <f t="shared" si="70"/>
        <v>3780.1790814</v>
      </c>
      <c r="U527" s="132">
        <f t="shared" si="70"/>
        <v>3738.67951186</v>
      </c>
      <c r="V527" s="132">
        <f t="shared" si="70"/>
        <v>3728.19779821</v>
      </c>
      <c r="W527" s="132">
        <f t="shared" si="70"/>
        <v>3748.99034895</v>
      </c>
      <c r="X527" s="132">
        <f t="shared" si="70"/>
        <v>3730.77811439</v>
      </c>
      <c r="Y527" s="133">
        <f t="shared" si="70"/>
        <v>3755.90996191</v>
      </c>
    </row>
    <row r="528" spans="1:25" ht="51.75" outlineLevel="2" thickBot="1">
      <c r="A528" s="9" t="s">
        <v>97</v>
      </c>
      <c r="B528" s="134">
        <v>1884.92484002</v>
      </c>
      <c r="C528" s="135">
        <v>1948.67507483</v>
      </c>
      <c r="D528" s="135">
        <v>1971.45661781</v>
      </c>
      <c r="E528" s="135">
        <v>1988.27132573</v>
      </c>
      <c r="F528" s="135">
        <v>1991.35690831</v>
      </c>
      <c r="G528" s="135">
        <v>1972.24967836</v>
      </c>
      <c r="H528" s="135">
        <v>1898.52582883</v>
      </c>
      <c r="I528" s="135">
        <v>1868.90669217</v>
      </c>
      <c r="J528" s="135">
        <v>1868.29979262</v>
      </c>
      <c r="K528" s="135">
        <v>1855.79174479</v>
      </c>
      <c r="L528" s="135">
        <v>1884.33029812</v>
      </c>
      <c r="M528" s="135">
        <v>1913.22199605</v>
      </c>
      <c r="N528" s="135">
        <v>1947.4313016</v>
      </c>
      <c r="O528" s="135">
        <v>1955.94386088</v>
      </c>
      <c r="P528" s="135">
        <v>1967.65611919</v>
      </c>
      <c r="Q528" s="135">
        <v>1966.41198654</v>
      </c>
      <c r="R528" s="135">
        <v>1980.24141425</v>
      </c>
      <c r="S528" s="135">
        <v>1962.19050773</v>
      </c>
      <c r="T528" s="135">
        <v>1901.65500914</v>
      </c>
      <c r="U528" s="135">
        <v>1860.1554396</v>
      </c>
      <c r="V528" s="135">
        <v>1849.67372595</v>
      </c>
      <c r="W528" s="135">
        <v>1870.46627669</v>
      </c>
      <c r="X528" s="135">
        <v>1852.25404213</v>
      </c>
      <c r="Y528" s="136">
        <v>1877.38588965</v>
      </c>
    </row>
    <row r="529" spans="1:25" ht="39" outlineLevel="2" thickBot="1">
      <c r="A529" s="9" t="s">
        <v>101</v>
      </c>
      <c r="B529" s="134">
        <v>31.24</v>
      </c>
      <c r="C529" s="135">
        <v>31.24</v>
      </c>
      <c r="D529" s="135">
        <v>31.24</v>
      </c>
      <c r="E529" s="135">
        <v>31.24</v>
      </c>
      <c r="F529" s="135">
        <v>31.24</v>
      </c>
      <c r="G529" s="135">
        <v>31.24</v>
      </c>
      <c r="H529" s="135">
        <v>31.24</v>
      </c>
      <c r="I529" s="135">
        <v>31.24</v>
      </c>
      <c r="J529" s="135">
        <v>31.24</v>
      </c>
      <c r="K529" s="135">
        <v>31.24</v>
      </c>
      <c r="L529" s="135">
        <v>31.24</v>
      </c>
      <c r="M529" s="135">
        <v>31.24</v>
      </c>
      <c r="N529" s="135">
        <v>31.24</v>
      </c>
      <c r="O529" s="135">
        <v>31.24</v>
      </c>
      <c r="P529" s="135">
        <v>31.24</v>
      </c>
      <c r="Q529" s="135">
        <v>31.24</v>
      </c>
      <c r="R529" s="135">
        <v>31.24</v>
      </c>
      <c r="S529" s="135">
        <v>31.24</v>
      </c>
      <c r="T529" s="135">
        <v>31.24</v>
      </c>
      <c r="U529" s="135">
        <v>31.24</v>
      </c>
      <c r="V529" s="135">
        <v>31.24</v>
      </c>
      <c r="W529" s="135">
        <v>31.24</v>
      </c>
      <c r="X529" s="135">
        <v>31.24</v>
      </c>
      <c r="Y529" s="136">
        <v>31.24</v>
      </c>
    </row>
    <row r="530" spans="1:25" ht="15" outlineLevel="2" thickBot="1">
      <c r="A530" s="9" t="s">
        <v>66</v>
      </c>
      <c r="B530" s="134">
        <v>160.47324</v>
      </c>
      <c r="C530" s="135">
        <v>160.47324</v>
      </c>
      <c r="D530" s="135">
        <v>160.47324</v>
      </c>
      <c r="E530" s="135">
        <v>160.47324</v>
      </c>
      <c r="F530" s="135">
        <v>160.47324</v>
      </c>
      <c r="G530" s="135">
        <v>160.47324</v>
      </c>
      <c r="H530" s="135">
        <v>160.47324</v>
      </c>
      <c r="I530" s="135">
        <v>160.47324</v>
      </c>
      <c r="J530" s="135">
        <v>160.47324</v>
      </c>
      <c r="K530" s="135">
        <v>160.47324</v>
      </c>
      <c r="L530" s="135">
        <v>160.47324</v>
      </c>
      <c r="M530" s="135">
        <v>160.47324</v>
      </c>
      <c r="N530" s="135">
        <v>160.47324</v>
      </c>
      <c r="O530" s="135">
        <v>160.47324</v>
      </c>
      <c r="P530" s="135">
        <v>160.47324</v>
      </c>
      <c r="Q530" s="135">
        <v>160.47324</v>
      </c>
      <c r="R530" s="135">
        <v>160.47324</v>
      </c>
      <c r="S530" s="135">
        <v>160.47324</v>
      </c>
      <c r="T530" s="135">
        <v>160.47324</v>
      </c>
      <c r="U530" s="135">
        <v>160.47324</v>
      </c>
      <c r="V530" s="135">
        <v>160.47324</v>
      </c>
      <c r="W530" s="135">
        <v>160.47324</v>
      </c>
      <c r="X530" s="135">
        <v>160.47324</v>
      </c>
      <c r="Y530" s="136">
        <v>160.47324</v>
      </c>
    </row>
    <row r="531" spans="1:25" ht="15" outlineLevel="2" thickBot="1">
      <c r="A531" s="9" t="s">
        <v>67</v>
      </c>
      <c r="B531" s="134">
        <v>676.12</v>
      </c>
      <c r="C531" s="135">
        <v>676.12</v>
      </c>
      <c r="D531" s="135">
        <v>676.12</v>
      </c>
      <c r="E531" s="135">
        <v>676.12</v>
      </c>
      <c r="F531" s="135">
        <v>676.12</v>
      </c>
      <c r="G531" s="135">
        <v>676.12</v>
      </c>
      <c r="H531" s="135">
        <v>676.12</v>
      </c>
      <c r="I531" s="135">
        <v>676.12</v>
      </c>
      <c r="J531" s="135">
        <v>676.12</v>
      </c>
      <c r="K531" s="135">
        <v>676.12</v>
      </c>
      <c r="L531" s="135">
        <v>676.12</v>
      </c>
      <c r="M531" s="135">
        <v>676.12</v>
      </c>
      <c r="N531" s="135">
        <v>676.12</v>
      </c>
      <c r="O531" s="135">
        <v>676.12</v>
      </c>
      <c r="P531" s="135">
        <v>676.12</v>
      </c>
      <c r="Q531" s="135">
        <v>676.12</v>
      </c>
      <c r="R531" s="135">
        <v>676.12</v>
      </c>
      <c r="S531" s="135">
        <v>676.12</v>
      </c>
      <c r="T531" s="135">
        <v>676.12</v>
      </c>
      <c r="U531" s="135">
        <v>676.12</v>
      </c>
      <c r="V531" s="135">
        <v>676.12</v>
      </c>
      <c r="W531" s="135">
        <v>676.12</v>
      </c>
      <c r="X531" s="135">
        <v>676.12</v>
      </c>
      <c r="Y531" s="136">
        <v>676.12</v>
      </c>
    </row>
    <row r="532" spans="1:25" ht="15" outlineLevel="2" thickBot="1">
      <c r="A532" s="9" t="s">
        <v>69</v>
      </c>
      <c r="B532" s="134">
        <v>4.69083226</v>
      </c>
      <c r="C532" s="135">
        <v>4.69083226</v>
      </c>
      <c r="D532" s="135">
        <v>4.69083226</v>
      </c>
      <c r="E532" s="135">
        <v>4.69083226</v>
      </c>
      <c r="F532" s="135">
        <v>4.69083226</v>
      </c>
      <c r="G532" s="135">
        <v>4.69083226</v>
      </c>
      <c r="H532" s="135">
        <v>4.69083226</v>
      </c>
      <c r="I532" s="135">
        <v>4.69083226</v>
      </c>
      <c r="J532" s="135">
        <v>4.69083226</v>
      </c>
      <c r="K532" s="135">
        <v>4.69083226</v>
      </c>
      <c r="L532" s="135">
        <v>4.69083226</v>
      </c>
      <c r="M532" s="135">
        <v>4.69083226</v>
      </c>
      <c r="N532" s="135">
        <v>4.69083226</v>
      </c>
      <c r="O532" s="135">
        <v>4.69083226</v>
      </c>
      <c r="P532" s="135">
        <v>4.69083226</v>
      </c>
      <c r="Q532" s="135">
        <v>4.69083226</v>
      </c>
      <c r="R532" s="135">
        <v>4.69083226</v>
      </c>
      <c r="S532" s="135">
        <v>4.69083226</v>
      </c>
      <c r="T532" s="135">
        <v>4.69083226</v>
      </c>
      <c r="U532" s="135">
        <v>4.69083226</v>
      </c>
      <c r="V532" s="135">
        <v>4.69083226</v>
      </c>
      <c r="W532" s="135">
        <v>4.69083226</v>
      </c>
      <c r="X532" s="135">
        <v>4.69083226</v>
      </c>
      <c r="Y532" s="136">
        <v>4.69083226</v>
      </c>
    </row>
    <row r="533" spans="1:25" ht="26.25" outlineLevel="1" thickBot="1">
      <c r="A533" s="45" t="s">
        <v>138</v>
      </c>
      <c r="B533" s="134">
        <v>1006</v>
      </c>
      <c r="C533" s="135">
        <v>1006</v>
      </c>
      <c r="D533" s="135">
        <v>1006</v>
      </c>
      <c r="E533" s="135">
        <v>1006</v>
      </c>
      <c r="F533" s="135">
        <v>1006</v>
      </c>
      <c r="G533" s="135">
        <v>1006</v>
      </c>
      <c r="H533" s="135">
        <v>1006</v>
      </c>
      <c r="I533" s="135">
        <v>1006</v>
      </c>
      <c r="J533" s="135">
        <v>1006</v>
      </c>
      <c r="K533" s="135">
        <v>1006</v>
      </c>
      <c r="L533" s="135">
        <v>1006</v>
      </c>
      <c r="M533" s="135">
        <v>1006</v>
      </c>
      <c r="N533" s="135">
        <v>1006</v>
      </c>
      <c r="O533" s="135">
        <v>1006</v>
      </c>
      <c r="P533" s="135">
        <v>1006</v>
      </c>
      <c r="Q533" s="135">
        <v>1006</v>
      </c>
      <c r="R533" s="135">
        <v>1006</v>
      </c>
      <c r="S533" s="135">
        <v>1006</v>
      </c>
      <c r="T533" s="135">
        <v>1006</v>
      </c>
      <c r="U533" s="135">
        <v>1006</v>
      </c>
      <c r="V533" s="135">
        <v>1006</v>
      </c>
      <c r="W533" s="135">
        <v>1006</v>
      </c>
      <c r="X533" s="135">
        <v>1006</v>
      </c>
      <c r="Y533" s="136">
        <v>1006</v>
      </c>
    </row>
    <row r="534" spans="1:25" ht="19.5" customHeight="1" thickBot="1">
      <c r="A534" s="19">
        <v>17</v>
      </c>
      <c r="B534" s="131">
        <f>B535+B536+B537+B538+B539+B540</f>
        <v>3810.8418291</v>
      </c>
      <c r="C534" s="132">
        <f aca="true" t="shared" si="71" ref="C534:Y534">C535+C536+C537+C538+C539+C540</f>
        <v>3860.84596927</v>
      </c>
      <c r="D534" s="132">
        <f t="shared" si="71"/>
        <v>3861.54189489</v>
      </c>
      <c r="E534" s="132">
        <f t="shared" si="71"/>
        <v>3854.37981669</v>
      </c>
      <c r="F534" s="132">
        <f t="shared" si="71"/>
        <v>3861.66574743</v>
      </c>
      <c r="G534" s="132">
        <f t="shared" si="71"/>
        <v>3846.6553083</v>
      </c>
      <c r="H534" s="132">
        <f t="shared" si="71"/>
        <v>3802.1495946200002</v>
      </c>
      <c r="I534" s="132">
        <f t="shared" si="71"/>
        <v>3724.8203374600002</v>
      </c>
      <c r="J534" s="132">
        <f t="shared" si="71"/>
        <v>3728.79996091</v>
      </c>
      <c r="K534" s="132">
        <f t="shared" si="71"/>
        <v>3721.77472771</v>
      </c>
      <c r="L534" s="132">
        <f t="shared" si="71"/>
        <v>3718.4928862</v>
      </c>
      <c r="M534" s="132">
        <f t="shared" si="71"/>
        <v>3732.4960199600005</v>
      </c>
      <c r="N534" s="132">
        <f t="shared" si="71"/>
        <v>3765.19465279</v>
      </c>
      <c r="O534" s="132">
        <f t="shared" si="71"/>
        <v>3786.19771124</v>
      </c>
      <c r="P534" s="132">
        <f t="shared" si="71"/>
        <v>3791.4704005</v>
      </c>
      <c r="Q534" s="132">
        <f t="shared" si="71"/>
        <v>3808.89129065</v>
      </c>
      <c r="R534" s="132">
        <f t="shared" si="71"/>
        <v>3810.39913971</v>
      </c>
      <c r="S534" s="132">
        <f t="shared" si="71"/>
        <v>3801.19248864</v>
      </c>
      <c r="T534" s="132">
        <f t="shared" si="71"/>
        <v>3778.12493082</v>
      </c>
      <c r="U534" s="132">
        <f t="shared" si="71"/>
        <v>3751.15938178</v>
      </c>
      <c r="V534" s="132">
        <f t="shared" si="71"/>
        <v>3747.41081036</v>
      </c>
      <c r="W534" s="132">
        <f t="shared" si="71"/>
        <v>3750.10850014</v>
      </c>
      <c r="X534" s="132">
        <f t="shared" si="71"/>
        <v>3796.45851516</v>
      </c>
      <c r="Y534" s="133">
        <f t="shared" si="71"/>
        <v>3841.13233816</v>
      </c>
    </row>
    <row r="535" spans="1:25" ht="51.75" outlineLevel="2" thickBot="1">
      <c r="A535" s="9" t="s">
        <v>97</v>
      </c>
      <c r="B535" s="134">
        <v>1932.31775684</v>
      </c>
      <c r="C535" s="135">
        <v>1982.32189701</v>
      </c>
      <c r="D535" s="135">
        <v>1983.01782263</v>
      </c>
      <c r="E535" s="135">
        <v>1975.85574443</v>
      </c>
      <c r="F535" s="135">
        <v>1983.14167517</v>
      </c>
      <c r="G535" s="135">
        <v>1968.13123604</v>
      </c>
      <c r="H535" s="135">
        <v>1923.62552236</v>
      </c>
      <c r="I535" s="135">
        <v>1846.2962652</v>
      </c>
      <c r="J535" s="135">
        <v>1850.27588865</v>
      </c>
      <c r="K535" s="135">
        <v>1843.25065545</v>
      </c>
      <c r="L535" s="135">
        <v>1839.96881394</v>
      </c>
      <c r="M535" s="135">
        <v>1853.9719477</v>
      </c>
      <c r="N535" s="135">
        <v>1886.67058053</v>
      </c>
      <c r="O535" s="135">
        <v>1907.67363898</v>
      </c>
      <c r="P535" s="135">
        <v>1912.94632824</v>
      </c>
      <c r="Q535" s="135">
        <v>1930.36721839</v>
      </c>
      <c r="R535" s="135">
        <v>1931.87506745</v>
      </c>
      <c r="S535" s="135">
        <v>1922.66841638</v>
      </c>
      <c r="T535" s="135">
        <v>1899.60085856</v>
      </c>
      <c r="U535" s="135">
        <v>1872.63530952</v>
      </c>
      <c r="V535" s="135">
        <v>1868.8867381</v>
      </c>
      <c r="W535" s="135">
        <v>1871.58442788</v>
      </c>
      <c r="X535" s="135">
        <v>1917.9344429</v>
      </c>
      <c r="Y535" s="136">
        <v>1962.6082659</v>
      </c>
    </row>
    <row r="536" spans="1:25" ht="39" outlineLevel="2" thickBot="1">
      <c r="A536" s="9" t="s">
        <v>101</v>
      </c>
      <c r="B536" s="134">
        <v>31.24</v>
      </c>
      <c r="C536" s="135">
        <v>31.24</v>
      </c>
      <c r="D536" s="135">
        <v>31.24</v>
      </c>
      <c r="E536" s="135">
        <v>31.24</v>
      </c>
      <c r="F536" s="135">
        <v>31.24</v>
      </c>
      <c r="G536" s="135">
        <v>31.24</v>
      </c>
      <c r="H536" s="135">
        <v>31.24</v>
      </c>
      <c r="I536" s="135">
        <v>31.24</v>
      </c>
      <c r="J536" s="135">
        <v>31.24</v>
      </c>
      <c r="K536" s="135">
        <v>31.24</v>
      </c>
      <c r="L536" s="135">
        <v>31.24</v>
      </c>
      <c r="M536" s="135">
        <v>31.24</v>
      </c>
      <c r="N536" s="135">
        <v>31.24</v>
      </c>
      <c r="O536" s="135">
        <v>31.24</v>
      </c>
      <c r="P536" s="135">
        <v>31.24</v>
      </c>
      <c r="Q536" s="135">
        <v>31.24</v>
      </c>
      <c r="R536" s="135">
        <v>31.24</v>
      </c>
      <c r="S536" s="135">
        <v>31.24</v>
      </c>
      <c r="T536" s="135">
        <v>31.24</v>
      </c>
      <c r="U536" s="135">
        <v>31.24</v>
      </c>
      <c r="V536" s="135">
        <v>31.24</v>
      </c>
      <c r="W536" s="135">
        <v>31.24</v>
      </c>
      <c r="X536" s="135">
        <v>31.24</v>
      </c>
      <c r="Y536" s="136">
        <v>31.24</v>
      </c>
    </row>
    <row r="537" spans="1:25" ht="15" outlineLevel="2" thickBot="1">
      <c r="A537" s="9" t="s">
        <v>66</v>
      </c>
      <c r="B537" s="134">
        <v>160.47324</v>
      </c>
      <c r="C537" s="135">
        <v>160.47324</v>
      </c>
      <c r="D537" s="135">
        <v>160.47324</v>
      </c>
      <c r="E537" s="135">
        <v>160.47324</v>
      </c>
      <c r="F537" s="135">
        <v>160.47324</v>
      </c>
      <c r="G537" s="135">
        <v>160.47324</v>
      </c>
      <c r="H537" s="135">
        <v>160.47324</v>
      </c>
      <c r="I537" s="135">
        <v>160.47324</v>
      </c>
      <c r="J537" s="135">
        <v>160.47324</v>
      </c>
      <c r="K537" s="135">
        <v>160.47324</v>
      </c>
      <c r="L537" s="135">
        <v>160.47324</v>
      </c>
      <c r="M537" s="135">
        <v>160.47324</v>
      </c>
      <c r="N537" s="135">
        <v>160.47324</v>
      </c>
      <c r="O537" s="135">
        <v>160.47324</v>
      </c>
      <c r="P537" s="135">
        <v>160.47324</v>
      </c>
      <c r="Q537" s="135">
        <v>160.47324</v>
      </c>
      <c r="R537" s="135">
        <v>160.47324</v>
      </c>
      <c r="S537" s="135">
        <v>160.47324</v>
      </c>
      <c r="T537" s="135">
        <v>160.47324</v>
      </c>
      <c r="U537" s="135">
        <v>160.47324</v>
      </c>
      <c r="V537" s="135">
        <v>160.47324</v>
      </c>
      <c r="W537" s="135">
        <v>160.47324</v>
      </c>
      <c r="X537" s="135">
        <v>160.47324</v>
      </c>
      <c r="Y537" s="136">
        <v>160.47324</v>
      </c>
    </row>
    <row r="538" spans="1:25" ht="15" outlineLevel="2" thickBot="1">
      <c r="A538" s="9" t="s">
        <v>67</v>
      </c>
      <c r="B538" s="134">
        <v>676.12</v>
      </c>
      <c r="C538" s="135">
        <v>676.12</v>
      </c>
      <c r="D538" s="135">
        <v>676.12</v>
      </c>
      <c r="E538" s="135">
        <v>676.12</v>
      </c>
      <c r="F538" s="135">
        <v>676.12</v>
      </c>
      <c r="G538" s="135">
        <v>676.12</v>
      </c>
      <c r="H538" s="135">
        <v>676.12</v>
      </c>
      <c r="I538" s="135">
        <v>676.12</v>
      </c>
      <c r="J538" s="135">
        <v>676.12</v>
      </c>
      <c r="K538" s="135">
        <v>676.12</v>
      </c>
      <c r="L538" s="135">
        <v>676.12</v>
      </c>
      <c r="M538" s="135">
        <v>676.12</v>
      </c>
      <c r="N538" s="135">
        <v>676.12</v>
      </c>
      <c r="O538" s="135">
        <v>676.12</v>
      </c>
      <c r="P538" s="135">
        <v>676.12</v>
      </c>
      <c r="Q538" s="135">
        <v>676.12</v>
      </c>
      <c r="R538" s="135">
        <v>676.12</v>
      </c>
      <c r="S538" s="135">
        <v>676.12</v>
      </c>
      <c r="T538" s="135">
        <v>676.12</v>
      </c>
      <c r="U538" s="135">
        <v>676.12</v>
      </c>
      <c r="V538" s="135">
        <v>676.12</v>
      </c>
      <c r="W538" s="135">
        <v>676.12</v>
      </c>
      <c r="X538" s="135">
        <v>676.12</v>
      </c>
      <c r="Y538" s="136">
        <v>676.12</v>
      </c>
    </row>
    <row r="539" spans="1:25" ht="15" outlineLevel="2" thickBot="1">
      <c r="A539" s="9" t="s">
        <v>69</v>
      </c>
      <c r="B539" s="134">
        <v>4.69083226</v>
      </c>
      <c r="C539" s="135">
        <v>4.69083226</v>
      </c>
      <c r="D539" s="135">
        <v>4.69083226</v>
      </c>
      <c r="E539" s="135">
        <v>4.69083226</v>
      </c>
      <c r="F539" s="135">
        <v>4.69083226</v>
      </c>
      <c r="G539" s="135">
        <v>4.69083226</v>
      </c>
      <c r="H539" s="135">
        <v>4.69083226</v>
      </c>
      <c r="I539" s="135">
        <v>4.69083226</v>
      </c>
      <c r="J539" s="135">
        <v>4.69083226</v>
      </c>
      <c r="K539" s="135">
        <v>4.69083226</v>
      </c>
      <c r="L539" s="135">
        <v>4.69083226</v>
      </c>
      <c r="M539" s="135">
        <v>4.69083226</v>
      </c>
      <c r="N539" s="135">
        <v>4.69083226</v>
      </c>
      <c r="O539" s="135">
        <v>4.69083226</v>
      </c>
      <c r="P539" s="135">
        <v>4.69083226</v>
      </c>
      <c r="Q539" s="135">
        <v>4.69083226</v>
      </c>
      <c r="R539" s="135">
        <v>4.69083226</v>
      </c>
      <c r="S539" s="135">
        <v>4.69083226</v>
      </c>
      <c r="T539" s="135">
        <v>4.69083226</v>
      </c>
      <c r="U539" s="135">
        <v>4.69083226</v>
      </c>
      <c r="V539" s="135">
        <v>4.69083226</v>
      </c>
      <c r="W539" s="135">
        <v>4.69083226</v>
      </c>
      <c r="X539" s="135">
        <v>4.69083226</v>
      </c>
      <c r="Y539" s="136">
        <v>4.69083226</v>
      </c>
    </row>
    <row r="540" spans="1:25" ht="26.25" outlineLevel="1" thickBot="1">
      <c r="A540" s="45" t="s">
        <v>138</v>
      </c>
      <c r="B540" s="134">
        <v>1006</v>
      </c>
      <c r="C540" s="135">
        <v>1006</v>
      </c>
      <c r="D540" s="135">
        <v>1006</v>
      </c>
      <c r="E540" s="135">
        <v>1006</v>
      </c>
      <c r="F540" s="135">
        <v>1006</v>
      </c>
      <c r="G540" s="135">
        <v>1006</v>
      </c>
      <c r="H540" s="135">
        <v>1006</v>
      </c>
      <c r="I540" s="135">
        <v>1006</v>
      </c>
      <c r="J540" s="135">
        <v>1006</v>
      </c>
      <c r="K540" s="135">
        <v>1006</v>
      </c>
      <c r="L540" s="135">
        <v>1006</v>
      </c>
      <c r="M540" s="135">
        <v>1006</v>
      </c>
      <c r="N540" s="135">
        <v>1006</v>
      </c>
      <c r="O540" s="135">
        <v>1006</v>
      </c>
      <c r="P540" s="135">
        <v>1006</v>
      </c>
      <c r="Q540" s="135">
        <v>1006</v>
      </c>
      <c r="R540" s="135">
        <v>1006</v>
      </c>
      <c r="S540" s="135">
        <v>1006</v>
      </c>
      <c r="T540" s="135">
        <v>1006</v>
      </c>
      <c r="U540" s="135">
        <v>1006</v>
      </c>
      <c r="V540" s="135">
        <v>1006</v>
      </c>
      <c r="W540" s="135">
        <v>1006</v>
      </c>
      <c r="X540" s="135">
        <v>1006</v>
      </c>
      <c r="Y540" s="136">
        <v>1006</v>
      </c>
    </row>
    <row r="541" spans="1:25" ht="19.5" customHeight="1" thickBot="1">
      <c r="A541" s="19">
        <v>18</v>
      </c>
      <c r="B541" s="131">
        <f>B542+B543+B544+B545+B546+B547</f>
        <v>3689.6505377000003</v>
      </c>
      <c r="C541" s="132">
        <f aca="true" t="shared" si="72" ref="C541:Y541">C542+C543+C544+C545+C546+C547</f>
        <v>3743.15453131</v>
      </c>
      <c r="D541" s="132">
        <f t="shared" si="72"/>
        <v>3771.39482274</v>
      </c>
      <c r="E541" s="132">
        <f t="shared" si="72"/>
        <v>3773.40933329</v>
      </c>
      <c r="F541" s="132">
        <f t="shared" si="72"/>
        <v>3794.42024565</v>
      </c>
      <c r="G541" s="132">
        <f t="shared" si="72"/>
        <v>3773.07670981</v>
      </c>
      <c r="H541" s="132">
        <f t="shared" si="72"/>
        <v>3772.6902789700002</v>
      </c>
      <c r="I541" s="132">
        <f t="shared" si="72"/>
        <v>3753.35853761</v>
      </c>
      <c r="J541" s="132">
        <f t="shared" si="72"/>
        <v>3706.45821599</v>
      </c>
      <c r="K541" s="132">
        <f t="shared" si="72"/>
        <v>3634.62754519</v>
      </c>
      <c r="L541" s="132">
        <f t="shared" si="72"/>
        <v>3573.14694052</v>
      </c>
      <c r="M541" s="132">
        <f t="shared" si="72"/>
        <v>3559.8223960100004</v>
      </c>
      <c r="N541" s="132">
        <f t="shared" si="72"/>
        <v>3595.04877617</v>
      </c>
      <c r="O541" s="132">
        <f t="shared" si="72"/>
        <v>3568.94925632</v>
      </c>
      <c r="P541" s="132">
        <f t="shared" si="72"/>
        <v>3588.10341229</v>
      </c>
      <c r="Q541" s="132">
        <f t="shared" si="72"/>
        <v>3598.8467219900003</v>
      </c>
      <c r="R541" s="132">
        <f t="shared" si="72"/>
        <v>3655.33650548</v>
      </c>
      <c r="S541" s="132">
        <f t="shared" si="72"/>
        <v>3617.14421019</v>
      </c>
      <c r="T541" s="132">
        <f t="shared" si="72"/>
        <v>3609.79308191</v>
      </c>
      <c r="U541" s="132">
        <f t="shared" si="72"/>
        <v>3597.7295678500004</v>
      </c>
      <c r="V541" s="132">
        <f t="shared" si="72"/>
        <v>3558.1820283800002</v>
      </c>
      <c r="W541" s="132">
        <f t="shared" si="72"/>
        <v>3569.94844404</v>
      </c>
      <c r="X541" s="132">
        <f t="shared" si="72"/>
        <v>3609.3521510500004</v>
      </c>
      <c r="Y541" s="133">
        <f t="shared" si="72"/>
        <v>3633.60289546</v>
      </c>
    </row>
    <row r="542" spans="1:25" ht="51.75" outlineLevel="2" thickBot="1">
      <c r="A542" s="9" t="s">
        <v>97</v>
      </c>
      <c r="B542" s="134">
        <v>1811.12646544</v>
      </c>
      <c r="C542" s="135">
        <v>1864.63045905</v>
      </c>
      <c r="D542" s="135">
        <v>1892.87075048</v>
      </c>
      <c r="E542" s="135">
        <v>1894.88526103</v>
      </c>
      <c r="F542" s="135">
        <v>1915.89617339</v>
      </c>
      <c r="G542" s="135">
        <v>1894.55263755</v>
      </c>
      <c r="H542" s="135">
        <v>1894.16620671</v>
      </c>
      <c r="I542" s="135">
        <v>1874.83446535</v>
      </c>
      <c r="J542" s="135">
        <v>1827.93414373</v>
      </c>
      <c r="K542" s="135">
        <v>1756.10347293</v>
      </c>
      <c r="L542" s="135">
        <v>1694.62286826</v>
      </c>
      <c r="M542" s="135">
        <v>1681.29832375</v>
      </c>
      <c r="N542" s="135">
        <v>1716.52470391</v>
      </c>
      <c r="O542" s="135">
        <v>1690.42518406</v>
      </c>
      <c r="P542" s="135">
        <v>1709.57934003</v>
      </c>
      <c r="Q542" s="135">
        <v>1720.32264973</v>
      </c>
      <c r="R542" s="135">
        <v>1776.81243322</v>
      </c>
      <c r="S542" s="135">
        <v>1738.62013793</v>
      </c>
      <c r="T542" s="135">
        <v>1731.26900965</v>
      </c>
      <c r="U542" s="135">
        <v>1719.20549559</v>
      </c>
      <c r="V542" s="135">
        <v>1679.65795612</v>
      </c>
      <c r="W542" s="135">
        <v>1691.42437178</v>
      </c>
      <c r="X542" s="135">
        <v>1730.82807879</v>
      </c>
      <c r="Y542" s="136">
        <v>1755.0788232</v>
      </c>
    </row>
    <row r="543" spans="1:25" ht="39" outlineLevel="2" thickBot="1">
      <c r="A543" s="9" t="s">
        <v>101</v>
      </c>
      <c r="B543" s="134">
        <v>31.24</v>
      </c>
      <c r="C543" s="135">
        <v>31.24</v>
      </c>
      <c r="D543" s="135">
        <v>31.24</v>
      </c>
      <c r="E543" s="135">
        <v>31.24</v>
      </c>
      <c r="F543" s="135">
        <v>31.24</v>
      </c>
      <c r="G543" s="135">
        <v>31.24</v>
      </c>
      <c r="H543" s="135">
        <v>31.24</v>
      </c>
      <c r="I543" s="135">
        <v>31.24</v>
      </c>
      <c r="J543" s="135">
        <v>31.24</v>
      </c>
      <c r="K543" s="135">
        <v>31.24</v>
      </c>
      <c r="L543" s="135">
        <v>31.24</v>
      </c>
      <c r="M543" s="135">
        <v>31.24</v>
      </c>
      <c r="N543" s="135">
        <v>31.24</v>
      </c>
      <c r="O543" s="135">
        <v>31.24</v>
      </c>
      <c r="P543" s="135">
        <v>31.24</v>
      </c>
      <c r="Q543" s="135">
        <v>31.24</v>
      </c>
      <c r="R543" s="135">
        <v>31.24</v>
      </c>
      <c r="S543" s="135">
        <v>31.24</v>
      </c>
      <c r="T543" s="135">
        <v>31.24</v>
      </c>
      <c r="U543" s="135">
        <v>31.24</v>
      </c>
      <c r="V543" s="135">
        <v>31.24</v>
      </c>
      <c r="W543" s="135">
        <v>31.24</v>
      </c>
      <c r="X543" s="135">
        <v>31.24</v>
      </c>
      <c r="Y543" s="136">
        <v>31.24</v>
      </c>
    </row>
    <row r="544" spans="1:25" ht="15" outlineLevel="2" thickBot="1">
      <c r="A544" s="9" t="s">
        <v>66</v>
      </c>
      <c r="B544" s="134">
        <v>160.47324</v>
      </c>
      <c r="C544" s="135">
        <v>160.47324</v>
      </c>
      <c r="D544" s="135">
        <v>160.47324</v>
      </c>
      <c r="E544" s="135">
        <v>160.47324</v>
      </c>
      <c r="F544" s="135">
        <v>160.47324</v>
      </c>
      <c r="G544" s="135">
        <v>160.47324</v>
      </c>
      <c r="H544" s="135">
        <v>160.47324</v>
      </c>
      <c r="I544" s="135">
        <v>160.47324</v>
      </c>
      <c r="J544" s="135">
        <v>160.47324</v>
      </c>
      <c r="K544" s="135">
        <v>160.47324</v>
      </c>
      <c r="L544" s="135">
        <v>160.47324</v>
      </c>
      <c r="M544" s="135">
        <v>160.47324</v>
      </c>
      <c r="N544" s="135">
        <v>160.47324</v>
      </c>
      <c r="O544" s="135">
        <v>160.47324</v>
      </c>
      <c r="P544" s="135">
        <v>160.47324</v>
      </c>
      <c r="Q544" s="135">
        <v>160.47324</v>
      </c>
      <c r="R544" s="135">
        <v>160.47324</v>
      </c>
      <c r="S544" s="135">
        <v>160.47324</v>
      </c>
      <c r="T544" s="135">
        <v>160.47324</v>
      </c>
      <c r="U544" s="135">
        <v>160.47324</v>
      </c>
      <c r="V544" s="135">
        <v>160.47324</v>
      </c>
      <c r="W544" s="135">
        <v>160.47324</v>
      </c>
      <c r="X544" s="135">
        <v>160.47324</v>
      </c>
      <c r="Y544" s="136">
        <v>160.47324</v>
      </c>
    </row>
    <row r="545" spans="1:25" ht="15" outlineLevel="2" thickBot="1">
      <c r="A545" s="9" t="s">
        <v>67</v>
      </c>
      <c r="B545" s="134">
        <v>676.12</v>
      </c>
      <c r="C545" s="135">
        <v>676.12</v>
      </c>
      <c r="D545" s="135">
        <v>676.12</v>
      </c>
      <c r="E545" s="135">
        <v>676.12</v>
      </c>
      <c r="F545" s="135">
        <v>676.12</v>
      </c>
      <c r="G545" s="135">
        <v>676.12</v>
      </c>
      <c r="H545" s="135">
        <v>676.12</v>
      </c>
      <c r="I545" s="135">
        <v>676.12</v>
      </c>
      <c r="J545" s="135">
        <v>676.12</v>
      </c>
      <c r="K545" s="135">
        <v>676.12</v>
      </c>
      <c r="L545" s="135">
        <v>676.12</v>
      </c>
      <c r="M545" s="135">
        <v>676.12</v>
      </c>
      <c r="N545" s="135">
        <v>676.12</v>
      </c>
      <c r="O545" s="135">
        <v>676.12</v>
      </c>
      <c r="P545" s="135">
        <v>676.12</v>
      </c>
      <c r="Q545" s="135">
        <v>676.12</v>
      </c>
      <c r="R545" s="135">
        <v>676.12</v>
      </c>
      <c r="S545" s="135">
        <v>676.12</v>
      </c>
      <c r="T545" s="135">
        <v>676.12</v>
      </c>
      <c r="U545" s="135">
        <v>676.12</v>
      </c>
      <c r="V545" s="135">
        <v>676.12</v>
      </c>
      <c r="W545" s="135">
        <v>676.12</v>
      </c>
      <c r="X545" s="135">
        <v>676.12</v>
      </c>
      <c r="Y545" s="136">
        <v>676.12</v>
      </c>
    </row>
    <row r="546" spans="1:25" ht="15" outlineLevel="2" thickBot="1">
      <c r="A546" s="9" t="s">
        <v>69</v>
      </c>
      <c r="B546" s="134">
        <v>4.69083226</v>
      </c>
      <c r="C546" s="135">
        <v>4.69083226</v>
      </c>
      <c r="D546" s="135">
        <v>4.69083226</v>
      </c>
      <c r="E546" s="135">
        <v>4.69083226</v>
      </c>
      <c r="F546" s="135">
        <v>4.69083226</v>
      </c>
      <c r="G546" s="135">
        <v>4.69083226</v>
      </c>
      <c r="H546" s="135">
        <v>4.69083226</v>
      </c>
      <c r="I546" s="135">
        <v>4.69083226</v>
      </c>
      <c r="J546" s="135">
        <v>4.69083226</v>
      </c>
      <c r="K546" s="135">
        <v>4.69083226</v>
      </c>
      <c r="L546" s="135">
        <v>4.69083226</v>
      </c>
      <c r="M546" s="135">
        <v>4.69083226</v>
      </c>
      <c r="N546" s="135">
        <v>4.69083226</v>
      </c>
      <c r="O546" s="135">
        <v>4.69083226</v>
      </c>
      <c r="P546" s="135">
        <v>4.69083226</v>
      </c>
      <c r="Q546" s="135">
        <v>4.69083226</v>
      </c>
      <c r="R546" s="135">
        <v>4.69083226</v>
      </c>
      <c r="S546" s="135">
        <v>4.69083226</v>
      </c>
      <c r="T546" s="135">
        <v>4.69083226</v>
      </c>
      <c r="U546" s="135">
        <v>4.69083226</v>
      </c>
      <c r="V546" s="135">
        <v>4.69083226</v>
      </c>
      <c r="W546" s="135">
        <v>4.69083226</v>
      </c>
      <c r="X546" s="135">
        <v>4.69083226</v>
      </c>
      <c r="Y546" s="136">
        <v>4.69083226</v>
      </c>
    </row>
    <row r="547" spans="1:25" ht="26.25" outlineLevel="1" thickBot="1">
      <c r="A547" s="45" t="s">
        <v>138</v>
      </c>
      <c r="B547" s="134">
        <v>1006</v>
      </c>
      <c r="C547" s="135">
        <v>1006</v>
      </c>
      <c r="D547" s="135">
        <v>1006</v>
      </c>
      <c r="E547" s="135">
        <v>1006</v>
      </c>
      <c r="F547" s="135">
        <v>1006</v>
      </c>
      <c r="G547" s="135">
        <v>1006</v>
      </c>
      <c r="H547" s="135">
        <v>1006</v>
      </c>
      <c r="I547" s="135">
        <v>1006</v>
      </c>
      <c r="J547" s="135">
        <v>1006</v>
      </c>
      <c r="K547" s="135">
        <v>1006</v>
      </c>
      <c r="L547" s="135">
        <v>1006</v>
      </c>
      <c r="M547" s="135">
        <v>1006</v>
      </c>
      <c r="N547" s="135">
        <v>1006</v>
      </c>
      <c r="O547" s="135">
        <v>1006</v>
      </c>
      <c r="P547" s="135">
        <v>1006</v>
      </c>
      <c r="Q547" s="135">
        <v>1006</v>
      </c>
      <c r="R547" s="135">
        <v>1006</v>
      </c>
      <c r="S547" s="135">
        <v>1006</v>
      </c>
      <c r="T547" s="135">
        <v>1006</v>
      </c>
      <c r="U547" s="135">
        <v>1006</v>
      </c>
      <c r="V547" s="135">
        <v>1006</v>
      </c>
      <c r="W547" s="135">
        <v>1006</v>
      </c>
      <c r="X547" s="135">
        <v>1006</v>
      </c>
      <c r="Y547" s="136">
        <v>1006</v>
      </c>
    </row>
    <row r="548" spans="1:25" ht="19.5" customHeight="1" thickBot="1">
      <c r="A548" s="19">
        <v>19</v>
      </c>
      <c r="B548" s="131">
        <f>B549+B550+B551+B552+B553+B554</f>
        <v>3679.12743501</v>
      </c>
      <c r="C548" s="132">
        <f aca="true" t="shared" si="73" ref="C548:Y548">C549+C550+C551+C552+C553+C554</f>
        <v>3714.58296741</v>
      </c>
      <c r="D548" s="132">
        <f t="shared" si="73"/>
        <v>3780.7645462</v>
      </c>
      <c r="E548" s="132">
        <f t="shared" si="73"/>
        <v>3783.06176271</v>
      </c>
      <c r="F548" s="132">
        <f t="shared" si="73"/>
        <v>3785.78150157</v>
      </c>
      <c r="G548" s="132">
        <f t="shared" si="73"/>
        <v>3780.88609113</v>
      </c>
      <c r="H548" s="132">
        <f t="shared" si="73"/>
        <v>3770.78316944</v>
      </c>
      <c r="I548" s="132">
        <f t="shared" si="73"/>
        <v>3721.6530951400005</v>
      </c>
      <c r="J548" s="132">
        <f t="shared" si="73"/>
        <v>3711.7102374</v>
      </c>
      <c r="K548" s="132">
        <f t="shared" si="73"/>
        <v>3640.55922571</v>
      </c>
      <c r="L548" s="132">
        <f t="shared" si="73"/>
        <v>3609.75237249</v>
      </c>
      <c r="M548" s="132">
        <f t="shared" si="73"/>
        <v>3607.9824085100004</v>
      </c>
      <c r="N548" s="132">
        <f t="shared" si="73"/>
        <v>3630.69690226</v>
      </c>
      <c r="O548" s="132">
        <f t="shared" si="73"/>
        <v>3655.3464509</v>
      </c>
      <c r="P548" s="132">
        <f t="shared" si="73"/>
        <v>3661.07202249</v>
      </c>
      <c r="Q548" s="132">
        <f t="shared" si="73"/>
        <v>3669.9512164400003</v>
      </c>
      <c r="R548" s="132">
        <f t="shared" si="73"/>
        <v>3674.9545966</v>
      </c>
      <c r="S548" s="132">
        <f t="shared" si="73"/>
        <v>3654.88655538</v>
      </c>
      <c r="T548" s="132">
        <f t="shared" si="73"/>
        <v>3641.84377841</v>
      </c>
      <c r="U548" s="132">
        <f t="shared" si="73"/>
        <v>3605.2758064100003</v>
      </c>
      <c r="V548" s="132">
        <f t="shared" si="73"/>
        <v>3583.15966065</v>
      </c>
      <c r="W548" s="132">
        <f t="shared" si="73"/>
        <v>3587.6076764000004</v>
      </c>
      <c r="X548" s="132">
        <f t="shared" si="73"/>
        <v>3632.1466214300003</v>
      </c>
      <c r="Y548" s="133">
        <f t="shared" si="73"/>
        <v>3689.1703261400003</v>
      </c>
    </row>
    <row r="549" spans="1:25" ht="51.75" outlineLevel="2" thickBot="1">
      <c r="A549" s="9" t="s">
        <v>97</v>
      </c>
      <c r="B549" s="134">
        <v>1800.60336275</v>
      </c>
      <c r="C549" s="135">
        <v>1836.05889515</v>
      </c>
      <c r="D549" s="135">
        <v>1902.24047394</v>
      </c>
      <c r="E549" s="135">
        <v>1904.53769045</v>
      </c>
      <c r="F549" s="135">
        <v>1907.25742931</v>
      </c>
      <c r="G549" s="135">
        <v>1902.36201887</v>
      </c>
      <c r="H549" s="135">
        <v>1892.25909718</v>
      </c>
      <c r="I549" s="135">
        <v>1843.12902288</v>
      </c>
      <c r="J549" s="135">
        <v>1833.18616514</v>
      </c>
      <c r="K549" s="135">
        <v>1762.03515345</v>
      </c>
      <c r="L549" s="135">
        <v>1731.22830023</v>
      </c>
      <c r="M549" s="135">
        <v>1729.45833625</v>
      </c>
      <c r="N549" s="135">
        <v>1752.17283</v>
      </c>
      <c r="O549" s="135">
        <v>1776.82237864</v>
      </c>
      <c r="P549" s="135">
        <v>1782.54795023</v>
      </c>
      <c r="Q549" s="135">
        <v>1791.42714418</v>
      </c>
      <c r="R549" s="135">
        <v>1796.43052434</v>
      </c>
      <c r="S549" s="135">
        <v>1776.36248312</v>
      </c>
      <c r="T549" s="135">
        <v>1763.31970615</v>
      </c>
      <c r="U549" s="135">
        <v>1726.75173415</v>
      </c>
      <c r="V549" s="135">
        <v>1704.63558839</v>
      </c>
      <c r="W549" s="135">
        <v>1709.08360414</v>
      </c>
      <c r="X549" s="135">
        <v>1753.62254917</v>
      </c>
      <c r="Y549" s="136">
        <v>1810.64625388</v>
      </c>
    </row>
    <row r="550" spans="1:25" ht="39" outlineLevel="2" thickBot="1">
      <c r="A550" s="9" t="s">
        <v>101</v>
      </c>
      <c r="B550" s="134">
        <v>31.24</v>
      </c>
      <c r="C550" s="135">
        <v>31.24</v>
      </c>
      <c r="D550" s="135">
        <v>31.24</v>
      </c>
      <c r="E550" s="135">
        <v>31.24</v>
      </c>
      <c r="F550" s="135">
        <v>31.24</v>
      </c>
      <c r="G550" s="135">
        <v>31.24</v>
      </c>
      <c r="H550" s="135">
        <v>31.24</v>
      </c>
      <c r="I550" s="135">
        <v>31.24</v>
      </c>
      <c r="J550" s="135">
        <v>31.24</v>
      </c>
      <c r="K550" s="135">
        <v>31.24</v>
      </c>
      <c r="L550" s="135">
        <v>31.24</v>
      </c>
      <c r="M550" s="135">
        <v>31.24</v>
      </c>
      <c r="N550" s="135">
        <v>31.24</v>
      </c>
      <c r="O550" s="135">
        <v>31.24</v>
      </c>
      <c r="P550" s="135">
        <v>31.24</v>
      </c>
      <c r="Q550" s="135">
        <v>31.24</v>
      </c>
      <c r="R550" s="135">
        <v>31.24</v>
      </c>
      <c r="S550" s="135">
        <v>31.24</v>
      </c>
      <c r="T550" s="135">
        <v>31.24</v>
      </c>
      <c r="U550" s="135">
        <v>31.24</v>
      </c>
      <c r="V550" s="135">
        <v>31.24</v>
      </c>
      <c r="W550" s="135">
        <v>31.24</v>
      </c>
      <c r="X550" s="135">
        <v>31.24</v>
      </c>
      <c r="Y550" s="136">
        <v>31.24</v>
      </c>
    </row>
    <row r="551" spans="1:25" ht="15" outlineLevel="2" thickBot="1">
      <c r="A551" s="9" t="s">
        <v>66</v>
      </c>
      <c r="B551" s="134">
        <v>160.47324</v>
      </c>
      <c r="C551" s="135">
        <v>160.47324</v>
      </c>
      <c r="D551" s="135">
        <v>160.47324</v>
      </c>
      <c r="E551" s="135">
        <v>160.47324</v>
      </c>
      <c r="F551" s="135">
        <v>160.47324</v>
      </c>
      <c r="G551" s="135">
        <v>160.47324</v>
      </c>
      <c r="H551" s="135">
        <v>160.47324</v>
      </c>
      <c r="I551" s="135">
        <v>160.47324</v>
      </c>
      <c r="J551" s="135">
        <v>160.47324</v>
      </c>
      <c r="K551" s="135">
        <v>160.47324</v>
      </c>
      <c r="L551" s="135">
        <v>160.47324</v>
      </c>
      <c r="M551" s="135">
        <v>160.47324</v>
      </c>
      <c r="N551" s="135">
        <v>160.47324</v>
      </c>
      <c r="O551" s="135">
        <v>160.47324</v>
      </c>
      <c r="P551" s="135">
        <v>160.47324</v>
      </c>
      <c r="Q551" s="135">
        <v>160.47324</v>
      </c>
      <c r="R551" s="135">
        <v>160.47324</v>
      </c>
      <c r="S551" s="135">
        <v>160.47324</v>
      </c>
      <c r="T551" s="135">
        <v>160.47324</v>
      </c>
      <c r="U551" s="135">
        <v>160.47324</v>
      </c>
      <c r="V551" s="135">
        <v>160.47324</v>
      </c>
      <c r="W551" s="135">
        <v>160.47324</v>
      </c>
      <c r="X551" s="135">
        <v>160.47324</v>
      </c>
      <c r="Y551" s="136">
        <v>160.47324</v>
      </c>
    </row>
    <row r="552" spans="1:25" ht="15" outlineLevel="2" thickBot="1">
      <c r="A552" s="9" t="s">
        <v>67</v>
      </c>
      <c r="B552" s="134">
        <v>676.12</v>
      </c>
      <c r="C552" s="135">
        <v>676.12</v>
      </c>
      <c r="D552" s="135">
        <v>676.12</v>
      </c>
      <c r="E552" s="135">
        <v>676.12</v>
      </c>
      <c r="F552" s="135">
        <v>676.12</v>
      </c>
      <c r="G552" s="135">
        <v>676.12</v>
      </c>
      <c r="H552" s="135">
        <v>676.12</v>
      </c>
      <c r="I552" s="135">
        <v>676.12</v>
      </c>
      <c r="J552" s="135">
        <v>676.12</v>
      </c>
      <c r="K552" s="135">
        <v>676.12</v>
      </c>
      <c r="L552" s="135">
        <v>676.12</v>
      </c>
      <c r="M552" s="135">
        <v>676.12</v>
      </c>
      <c r="N552" s="135">
        <v>676.12</v>
      </c>
      <c r="O552" s="135">
        <v>676.12</v>
      </c>
      <c r="P552" s="135">
        <v>676.12</v>
      </c>
      <c r="Q552" s="135">
        <v>676.12</v>
      </c>
      <c r="R552" s="135">
        <v>676.12</v>
      </c>
      <c r="S552" s="135">
        <v>676.12</v>
      </c>
      <c r="T552" s="135">
        <v>676.12</v>
      </c>
      <c r="U552" s="135">
        <v>676.12</v>
      </c>
      <c r="V552" s="135">
        <v>676.12</v>
      </c>
      <c r="W552" s="135">
        <v>676.12</v>
      </c>
      <c r="X552" s="135">
        <v>676.12</v>
      </c>
      <c r="Y552" s="136">
        <v>676.12</v>
      </c>
    </row>
    <row r="553" spans="1:25" ht="15" outlineLevel="2" thickBot="1">
      <c r="A553" s="9" t="s">
        <v>69</v>
      </c>
      <c r="B553" s="134">
        <v>4.69083226</v>
      </c>
      <c r="C553" s="135">
        <v>4.69083226</v>
      </c>
      <c r="D553" s="135">
        <v>4.69083226</v>
      </c>
      <c r="E553" s="135">
        <v>4.69083226</v>
      </c>
      <c r="F553" s="135">
        <v>4.69083226</v>
      </c>
      <c r="G553" s="135">
        <v>4.69083226</v>
      </c>
      <c r="H553" s="135">
        <v>4.69083226</v>
      </c>
      <c r="I553" s="135">
        <v>4.69083226</v>
      </c>
      <c r="J553" s="135">
        <v>4.69083226</v>
      </c>
      <c r="K553" s="135">
        <v>4.69083226</v>
      </c>
      <c r="L553" s="135">
        <v>4.69083226</v>
      </c>
      <c r="M553" s="135">
        <v>4.69083226</v>
      </c>
      <c r="N553" s="135">
        <v>4.69083226</v>
      </c>
      <c r="O553" s="135">
        <v>4.69083226</v>
      </c>
      <c r="P553" s="135">
        <v>4.69083226</v>
      </c>
      <c r="Q553" s="135">
        <v>4.69083226</v>
      </c>
      <c r="R553" s="135">
        <v>4.69083226</v>
      </c>
      <c r="S553" s="135">
        <v>4.69083226</v>
      </c>
      <c r="T553" s="135">
        <v>4.69083226</v>
      </c>
      <c r="U553" s="135">
        <v>4.69083226</v>
      </c>
      <c r="V553" s="135">
        <v>4.69083226</v>
      </c>
      <c r="W553" s="135">
        <v>4.69083226</v>
      </c>
      <c r="X553" s="135">
        <v>4.69083226</v>
      </c>
      <c r="Y553" s="136">
        <v>4.69083226</v>
      </c>
    </row>
    <row r="554" spans="1:25" ht="26.25" outlineLevel="1" thickBot="1">
      <c r="A554" s="45" t="s">
        <v>138</v>
      </c>
      <c r="B554" s="134">
        <v>1006</v>
      </c>
      <c r="C554" s="135">
        <v>1006</v>
      </c>
      <c r="D554" s="135">
        <v>1006</v>
      </c>
      <c r="E554" s="135">
        <v>1006</v>
      </c>
      <c r="F554" s="135">
        <v>1006</v>
      </c>
      <c r="G554" s="135">
        <v>1006</v>
      </c>
      <c r="H554" s="135">
        <v>1006</v>
      </c>
      <c r="I554" s="135">
        <v>1006</v>
      </c>
      <c r="J554" s="135">
        <v>1006</v>
      </c>
      <c r="K554" s="135">
        <v>1006</v>
      </c>
      <c r="L554" s="135">
        <v>1006</v>
      </c>
      <c r="M554" s="135">
        <v>1006</v>
      </c>
      <c r="N554" s="135">
        <v>1006</v>
      </c>
      <c r="O554" s="135">
        <v>1006</v>
      </c>
      <c r="P554" s="135">
        <v>1006</v>
      </c>
      <c r="Q554" s="135">
        <v>1006</v>
      </c>
      <c r="R554" s="135">
        <v>1006</v>
      </c>
      <c r="S554" s="135">
        <v>1006</v>
      </c>
      <c r="T554" s="135">
        <v>1006</v>
      </c>
      <c r="U554" s="135">
        <v>1006</v>
      </c>
      <c r="V554" s="135">
        <v>1006</v>
      </c>
      <c r="W554" s="135">
        <v>1006</v>
      </c>
      <c r="X554" s="135">
        <v>1006</v>
      </c>
      <c r="Y554" s="136">
        <v>1006</v>
      </c>
    </row>
    <row r="555" spans="1:25" ht="19.5" customHeight="1" thickBot="1">
      <c r="A555" s="19">
        <v>20</v>
      </c>
      <c r="B555" s="131">
        <f>B556+B557+B558+B559+B560+B561</f>
        <v>3696.39954797</v>
      </c>
      <c r="C555" s="132">
        <f aca="true" t="shared" si="74" ref="C555:Y555">C556+C557+C558+C559+C560+C561</f>
        <v>3746.40377442</v>
      </c>
      <c r="D555" s="132">
        <f t="shared" si="74"/>
        <v>3768.39520965</v>
      </c>
      <c r="E555" s="132">
        <f t="shared" si="74"/>
        <v>3784.2865818</v>
      </c>
      <c r="F555" s="132">
        <f t="shared" si="74"/>
        <v>3769.71854004</v>
      </c>
      <c r="G555" s="132">
        <f t="shared" si="74"/>
        <v>3763.58795858</v>
      </c>
      <c r="H555" s="132">
        <f t="shared" si="74"/>
        <v>3792.52222777</v>
      </c>
      <c r="I555" s="132">
        <f t="shared" si="74"/>
        <v>3703.8015128700004</v>
      </c>
      <c r="J555" s="132">
        <f t="shared" si="74"/>
        <v>3700.2508297900004</v>
      </c>
      <c r="K555" s="132">
        <f t="shared" si="74"/>
        <v>3668.2575481500003</v>
      </c>
      <c r="L555" s="132">
        <f t="shared" si="74"/>
        <v>3662.6463142800003</v>
      </c>
      <c r="M555" s="132">
        <f t="shared" si="74"/>
        <v>3676.0666093500004</v>
      </c>
      <c r="N555" s="132">
        <f t="shared" si="74"/>
        <v>3719.5004468</v>
      </c>
      <c r="O555" s="132">
        <f t="shared" si="74"/>
        <v>3749.02517195</v>
      </c>
      <c r="P555" s="132">
        <f t="shared" si="74"/>
        <v>3755.32428219</v>
      </c>
      <c r="Q555" s="132">
        <f t="shared" si="74"/>
        <v>3766.25192052</v>
      </c>
      <c r="R555" s="132">
        <f t="shared" si="74"/>
        <v>3760.83281283</v>
      </c>
      <c r="S555" s="132">
        <f t="shared" si="74"/>
        <v>3742.25447807</v>
      </c>
      <c r="T555" s="132">
        <f t="shared" si="74"/>
        <v>3714.42403194</v>
      </c>
      <c r="U555" s="132">
        <f t="shared" si="74"/>
        <v>3673.8584407400003</v>
      </c>
      <c r="V555" s="132">
        <f t="shared" si="74"/>
        <v>3659.9958299100003</v>
      </c>
      <c r="W555" s="132">
        <f t="shared" si="74"/>
        <v>3659.3427010200003</v>
      </c>
      <c r="X555" s="132">
        <f t="shared" si="74"/>
        <v>3704.3092946300003</v>
      </c>
      <c r="Y555" s="133">
        <f t="shared" si="74"/>
        <v>3743.4752303</v>
      </c>
    </row>
    <row r="556" spans="1:25" ht="51.75" outlineLevel="2" thickBot="1">
      <c r="A556" s="9" t="s">
        <v>97</v>
      </c>
      <c r="B556" s="134">
        <v>1817.87547571</v>
      </c>
      <c r="C556" s="135">
        <v>1867.87970216</v>
      </c>
      <c r="D556" s="135">
        <v>1889.87113739</v>
      </c>
      <c r="E556" s="135">
        <v>1905.76250954</v>
      </c>
      <c r="F556" s="135">
        <v>1891.19446778</v>
      </c>
      <c r="G556" s="135">
        <v>1885.06388632</v>
      </c>
      <c r="H556" s="135">
        <v>1913.99815551</v>
      </c>
      <c r="I556" s="135">
        <v>1825.27744061</v>
      </c>
      <c r="J556" s="135">
        <v>1821.72675753</v>
      </c>
      <c r="K556" s="135">
        <v>1789.73347589</v>
      </c>
      <c r="L556" s="135">
        <v>1784.12224202</v>
      </c>
      <c r="M556" s="135">
        <v>1797.54253709</v>
      </c>
      <c r="N556" s="135">
        <v>1840.97637454</v>
      </c>
      <c r="O556" s="135">
        <v>1870.50109969</v>
      </c>
      <c r="P556" s="135">
        <v>1876.80020993</v>
      </c>
      <c r="Q556" s="135">
        <v>1887.72784826</v>
      </c>
      <c r="R556" s="135">
        <v>1882.30874057</v>
      </c>
      <c r="S556" s="135">
        <v>1863.73040581</v>
      </c>
      <c r="T556" s="135">
        <v>1835.89995968</v>
      </c>
      <c r="U556" s="135">
        <v>1795.33436848</v>
      </c>
      <c r="V556" s="135">
        <v>1781.47175765</v>
      </c>
      <c r="W556" s="135">
        <v>1780.81862876</v>
      </c>
      <c r="X556" s="135">
        <v>1825.78522237</v>
      </c>
      <c r="Y556" s="136">
        <v>1864.95115804</v>
      </c>
    </row>
    <row r="557" spans="1:25" ht="39" outlineLevel="2" thickBot="1">
      <c r="A557" s="9" t="s">
        <v>101</v>
      </c>
      <c r="B557" s="134">
        <v>31.24</v>
      </c>
      <c r="C557" s="135">
        <v>31.24</v>
      </c>
      <c r="D557" s="135">
        <v>31.24</v>
      </c>
      <c r="E557" s="135">
        <v>31.24</v>
      </c>
      <c r="F557" s="135">
        <v>31.24</v>
      </c>
      <c r="G557" s="135">
        <v>31.24</v>
      </c>
      <c r="H557" s="135">
        <v>31.24</v>
      </c>
      <c r="I557" s="135">
        <v>31.24</v>
      </c>
      <c r="J557" s="135">
        <v>31.24</v>
      </c>
      <c r="K557" s="135">
        <v>31.24</v>
      </c>
      <c r="L557" s="135">
        <v>31.24</v>
      </c>
      <c r="M557" s="135">
        <v>31.24</v>
      </c>
      <c r="N557" s="135">
        <v>31.24</v>
      </c>
      <c r="O557" s="135">
        <v>31.24</v>
      </c>
      <c r="P557" s="135">
        <v>31.24</v>
      </c>
      <c r="Q557" s="135">
        <v>31.24</v>
      </c>
      <c r="R557" s="135">
        <v>31.24</v>
      </c>
      <c r="S557" s="135">
        <v>31.24</v>
      </c>
      <c r="T557" s="135">
        <v>31.24</v>
      </c>
      <c r="U557" s="135">
        <v>31.24</v>
      </c>
      <c r="V557" s="135">
        <v>31.24</v>
      </c>
      <c r="W557" s="135">
        <v>31.24</v>
      </c>
      <c r="X557" s="135">
        <v>31.24</v>
      </c>
      <c r="Y557" s="136">
        <v>31.24</v>
      </c>
    </row>
    <row r="558" spans="1:25" ht="15" outlineLevel="2" thickBot="1">
      <c r="A558" s="9" t="s">
        <v>66</v>
      </c>
      <c r="B558" s="134">
        <v>160.47324</v>
      </c>
      <c r="C558" s="135">
        <v>160.47324</v>
      </c>
      <c r="D558" s="135">
        <v>160.47324</v>
      </c>
      <c r="E558" s="135">
        <v>160.47324</v>
      </c>
      <c r="F558" s="135">
        <v>160.47324</v>
      </c>
      <c r="G558" s="135">
        <v>160.47324</v>
      </c>
      <c r="H558" s="135">
        <v>160.47324</v>
      </c>
      <c r="I558" s="135">
        <v>160.47324</v>
      </c>
      <c r="J558" s="135">
        <v>160.47324</v>
      </c>
      <c r="K558" s="135">
        <v>160.47324</v>
      </c>
      <c r="L558" s="135">
        <v>160.47324</v>
      </c>
      <c r="M558" s="135">
        <v>160.47324</v>
      </c>
      <c r="N558" s="135">
        <v>160.47324</v>
      </c>
      <c r="O558" s="135">
        <v>160.47324</v>
      </c>
      <c r="P558" s="135">
        <v>160.47324</v>
      </c>
      <c r="Q558" s="135">
        <v>160.47324</v>
      </c>
      <c r="R558" s="135">
        <v>160.47324</v>
      </c>
      <c r="S558" s="135">
        <v>160.47324</v>
      </c>
      <c r="T558" s="135">
        <v>160.47324</v>
      </c>
      <c r="U558" s="135">
        <v>160.47324</v>
      </c>
      <c r="V558" s="135">
        <v>160.47324</v>
      </c>
      <c r="W558" s="135">
        <v>160.47324</v>
      </c>
      <c r="X558" s="135">
        <v>160.47324</v>
      </c>
      <c r="Y558" s="136">
        <v>160.47324</v>
      </c>
    </row>
    <row r="559" spans="1:25" ht="15" outlineLevel="2" thickBot="1">
      <c r="A559" s="9" t="s">
        <v>67</v>
      </c>
      <c r="B559" s="134">
        <v>676.12</v>
      </c>
      <c r="C559" s="135">
        <v>676.12</v>
      </c>
      <c r="D559" s="135">
        <v>676.12</v>
      </c>
      <c r="E559" s="135">
        <v>676.12</v>
      </c>
      <c r="F559" s="135">
        <v>676.12</v>
      </c>
      <c r="G559" s="135">
        <v>676.12</v>
      </c>
      <c r="H559" s="135">
        <v>676.12</v>
      </c>
      <c r="I559" s="135">
        <v>676.12</v>
      </c>
      <c r="J559" s="135">
        <v>676.12</v>
      </c>
      <c r="K559" s="135">
        <v>676.12</v>
      </c>
      <c r="L559" s="135">
        <v>676.12</v>
      </c>
      <c r="M559" s="135">
        <v>676.12</v>
      </c>
      <c r="N559" s="135">
        <v>676.12</v>
      </c>
      <c r="O559" s="135">
        <v>676.12</v>
      </c>
      <c r="P559" s="135">
        <v>676.12</v>
      </c>
      <c r="Q559" s="135">
        <v>676.12</v>
      </c>
      <c r="R559" s="135">
        <v>676.12</v>
      </c>
      <c r="S559" s="135">
        <v>676.12</v>
      </c>
      <c r="T559" s="135">
        <v>676.12</v>
      </c>
      <c r="U559" s="135">
        <v>676.12</v>
      </c>
      <c r="V559" s="135">
        <v>676.12</v>
      </c>
      <c r="W559" s="135">
        <v>676.12</v>
      </c>
      <c r="X559" s="135">
        <v>676.12</v>
      </c>
      <c r="Y559" s="136">
        <v>676.12</v>
      </c>
    </row>
    <row r="560" spans="1:25" ht="15" outlineLevel="2" thickBot="1">
      <c r="A560" s="9" t="s">
        <v>69</v>
      </c>
      <c r="B560" s="134">
        <v>4.69083226</v>
      </c>
      <c r="C560" s="135">
        <v>4.69083226</v>
      </c>
      <c r="D560" s="135">
        <v>4.69083226</v>
      </c>
      <c r="E560" s="135">
        <v>4.69083226</v>
      </c>
      <c r="F560" s="135">
        <v>4.69083226</v>
      </c>
      <c r="G560" s="135">
        <v>4.69083226</v>
      </c>
      <c r="H560" s="135">
        <v>4.69083226</v>
      </c>
      <c r="I560" s="135">
        <v>4.69083226</v>
      </c>
      <c r="J560" s="135">
        <v>4.69083226</v>
      </c>
      <c r="K560" s="135">
        <v>4.69083226</v>
      </c>
      <c r="L560" s="135">
        <v>4.69083226</v>
      </c>
      <c r="M560" s="135">
        <v>4.69083226</v>
      </c>
      <c r="N560" s="135">
        <v>4.69083226</v>
      </c>
      <c r="O560" s="135">
        <v>4.69083226</v>
      </c>
      <c r="P560" s="135">
        <v>4.69083226</v>
      </c>
      <c r="Q560" s="135">
        <v>4.69083226</v>
      </c>
      <c r="R560" s="135">
        <v>4.69083226</v>
      </c>
      <c r="S560" s="135">
        <v>4.69083226</v>
      </c>
      <c r="T560" s="135">
        <v>4.69083226</v>
      </c>
      <c r="U560" s="135">
        <v>4.69083226</v>
      </c>
      <c r="V560" s="135">
        <v>4.69083226</v>
      </c>
      <c r="W560" s="135">
        <v>4.69083226</v>
      </c>
      <c r="X560" s="135">
        <v>4.69083226</v>
      </c>
      <c r="Y560" s="136">
        <v>4.69083226</v>
      </c>
    </row>
    <row r="561" spans="1:25" ht="26.25" outlineLevel="1" thickBot="1">
      <c r="A561" s="45" t="s">
        <v>138</v>
      </c>
      <c r="B561" s="134">
        <v>1006</v>
      </c>
      <c r="C561" s="135">
        <v>1006</v>
      </c>
      <c r="D561" s="135">
        <v>1006</v>
      </c>
      <c r="E561" s="135">
        <v>1006</v>
      </c>
      <c r="F561" s="135">
        <v>1006</v>
      </c>
      <c r="G561" s="135">
        <v>1006</v>
      </c>
      <c r="H561" s="135">
        <v>1006</v>
      </c>
      <c r="I561" s="135">
        <v>1006</v>
      </c>
      <c r="J561" s="135">
        <v>1006</v>
      </c>
      <c r="K561" s="135">
        <v>1006</v>
      </c>
      <c r="L561" s="135">
        <v>1006</v>
      </c>
      <c r="M561" s="135">
        <v>1006</v>
      </c>
      <c r="N561" s="135">
        <v>1006</v>
      </c>
      <c r="O561" s="135">
        <v>1006</v>
      </c>
      <c r="P561" s="135">
        <v>1006</v>
      </c>
      <c r="Q561" s="135">
        <v>1006</v>
      </c>
      <c r="R561" s="135">
        <v>1006</v>
      </c>
      <c r="S561" s="135">
        <v>1006</v>
      </c>
      <c r="T561" s="135">
        <v>1006</v>
      </c>
      <c r="U561" s="135">
        <v>1006</v>
      </c>
      <c r="V561" s="135">
        <v>1006</v>
      </c>
      <c r="W561" s="135">
        <v>1006</v>
      </c>
      <c r="X561" s="135">
        <v>1006</v>
      </c>
      <c r="Y561" s="136">
        <v>1006</v>
      </c>
    </row>
    <row r="562" spans="1:25" ht="19.5" customHeight="1" thickBot="1">
      <c r="A562" s="19">
        <v>21</v>
      </c>
      <c r="B562" s="131">
        <f>B563+B564+B565+B566+B567+B568</f>
        <v>3659.45627091</v>
      </c>
      <c r="C562" s="132">
        <f aca="true" t="shared" si="75" ref="C562:Y562">C563+C564+C565+C566+C567+C568</f>
        <v>3707.36557635</v>
      </c>
      <c r="D562" s="132">
        <f t="shared" si="75"/>
        <v>3734.79017221</v>
      </c>
      <c r="E562" s="132">
        <f t="shared" si="75"/>
        <v>3741.79787486</v>
      </c>
      <c r="F562" s="132">
        <f t="shared" si="75"/>
        <v>3709.51577781</v>
      </c>
      <c r="G562" s="132">
        <f t="shared" si="75"/>
        <v>3711.8116297200004</v>
      </c>
      <c r="H562" s="132">
        <f t="shared" si="75"/>
        <v>3650.9983800900004</v>
      </c>
      <c r="I562" s="132">
        <f t="shared" si="75"/>
        <v>3587.4023978900004</v>
      </c>
      <c r="J562" s="132">
        <f t="shared" si="75"/>
        <v>3584.7842839400005</v>
      </c>
      <c r="K562" s="132">
        <f t="shared" si="75"/>
        <v>3570.6671252</v>
      </c>
      <c r="L562" s="132">
        <f t="shared" si="75"/>
        <v>3580.5791701400003</v>
      </c>
      <c r="M562" s="132">
        <f t="shared" si="75"/>
        <v>3621.94611814</v>
      </c>
      <c r="N562" s="132">
        <f t="shared" si="75"/>
        <v>3655.43431326</v>
      </c>
      <c r="O562" s="132">
        <f t="shared" si="75"/>
        <v>3698.30447639</v>
      </c>
      <c r="P562" s="132">
        <f t="shared" si="75"/>
        <v>3714.9256525</v>
      </c>
      <c r="Q562" s="132">
        <f t="shared" si="75"/>
        <v>3718.6086561</v>
      </c>
      <c r="R562" s="132">
        <f t="shared" si="75"/>
        <v>3712.0165718900003</v>
      </c>
      <c r="S562" s="132">
        <f t="shared" si="75"/>
        <v>3692.7830641100004</v>
      </c>
      <c r="T562" s="132">
        <f t="shared" si="75"/>
        <v>3660.8851280900003</v>
      </c>
      <c r="U562" s="132">
        <f t="shared" si="75"/>
        <v>3629.3554233000004</v>
      </c>
      <c r="V562" s="132">
        <f t="shared" si="75"/>
        <v>3614.31558342</v>
      </c>
      <c r="W562" s="132">
        <f t="shared" si="75"/>
        <v>3619.58501555</v>
      </c>
      <c r="X562" s="132">
        <f t="shared" si="75"/>
        <v>3657.3547898300003</v>
      </c>
      <c r="Y562" s="133">
        <f t="shared" si="75"/>
        <v>3691.4849876400003</v>
      </c>
    </row>
    <row r="563" spans="1:25" ht="51.75" outlineLevel="2" thickBot="1">
      <c r="A563" s="9" t="s">
        <v>97</v>
      </c>
      <c r="B563" s="134">
        <v>1780.93219865</v>
      </c>
      <c r="C563" s="135">
        <v>1828.84150409</v>
      </c>
      <c r="D563" s="135">
        <v>1856.26609995</v>
      </c>
      <c r="E563" s="135">
        <v>1863.2738026</v>
      </c>
      <c r="F563" s="135">
        <v>1830.99170555</v>
      </c>
      <c r="G563" s="135">
        <v>1833.28755746</v>
      </c>
      <c r="H563" s="135">
        <v>1772.47430783</v>
      </c>
      <c r="I563" s="135">
        <v>1708.87832563</v>
      </c>
      <c r="J563" s="135">
        <v>1706.26021168</v>
      </c>
      <c r="K563" s="135">
        <v>1692.14305294</v>
      </c>
      <c r="L563" s="135">
        <v>1702.05509788</v>
      </c>
      <c r="M563" s="135">
        <v>1743.42204588</v>
      </c>
      <c r="N563" s="135">
        <v>1776.910241</v>
      </c>
      <c r="O563" s="135">
        <v>1819.78040413</v>
      </c>
      <c r="P563" s="135">
        <v>1836.40158024</v>
      </c>
      <c r="Q563" s="135">
        <v>1840.08458384</v>
      </c>
      <c r="R563" s="135">
        <v>1833.49249963</v>
      </c>
      <c r="S563" s="135">
        <v>1814.25899185</v>
      </c>
      <c r="T563" s="135">
        <v>1782.36105583</v>
      </c>
      <c r="U563" s="135">
        <v>1750.83135104</v>
      </c>
      <c r="V563" s="135">
        <v>1735.79151116</v>
      </c>
      <c r="W563" s="135">
        <v>1741.06094329</v>
      </c>
      <c r="X563" s="135">
        <v>1778.83071757</v>
      </c>
      <c r="Y563" s="136">
        <v>1812.96091538</v>
      </c>
    </row>
    <row r="564" spans="1:25" ht="39" outlineLevel="2" thickBot="1">
      <c r="A564" s="9" t="s">
        <v>101</v>
      </c>
      <c r="B564" s="134">
        <v>31.24</v>
      </c>
      <c r="C564" s="135">
        <v>31.24</v>
      </c>
      <c r="D564" s="135">
        <v>31.24</v>
      </c>
      <c r="E564" s="135">
        <v>31.24</v>
      </c>
      <c r="F564" s="135">
        <v>31.24</v>
      </c>
      <c r="G564" s="135">
        <v>31.24</v>
      </c>
      <c r="H564" s="135">
        <v>31.24</v>
      </c>
      <c r="I564" s="135">
        <v>31.24</v>
      </c>
      <c r="J564" s="135">
        <v>31.24</v>
      </c>
      <c r="K564" s="135">
        <v>31.24</v>
      </c>
      <c r="L564" s="135">
        <v>31.24</v>
      </c>
      <c r="M564" s="135">
        <v>31.24</v>
      </c>
      <c r="N564" s="135">
        <v>31.24</v>
      </c>
      <c r="O564" s="135">
        <v>31.24</v>
      </c>
      <c r="P564" s="135">
        <v>31.24</v>
      </c>
      <c r="Q564" s="135">
        <v>31.24</v>
      </c>
      <c r="R564" s="135">
        <v>31.24</v>
      </c>
      <c r="S564" s="135">
        <v>31.24</v>
      </c>
      <c r="T564" s="135">
        <v>31.24</v>
      </c>
      <c r="U564" s="135">
        <v>31.24</v>
      </c>
      <c r="V564" s="135">
        <v>31.24</v>
      </c>
      <c r="W564" s="135">
        <v>31.24</v>
      </c>
      <c r="X564" s="135">
        <v>31.24</v>
      </c>
      <c r="Y564" s="136">
        <v>31.24</v>
      </c>
    </row>
    <row r="565" spans="1:25" ht="15" outlineLevel="2" thickBot="1">
      <c r="A565" s="9" t="s">
        <v>66</v>
      </c>
      <c r="B565" s="134">
        <v>160.47324</v>
      </c>
      <c r="C565" s="135">
        <v>160.47324</v>
      </c>
      <c r="D565" s="135">
        <v>160.47324</v>
      </c>
      <c r="E565" s="135">
        <v>160.47324</v>
      </c>
      <c r="F565" s="135">
        <v>160.47324</v>
      </c>
      <c r="G565" s="135">
        <v>160.47324</v>
      </c>
      <c r="H565" s="135">
        <v>160.47324</v>
      </c>
      <c r="I565" s="135">
        <v>160.47324</v>
      </c>
      <c r="J565" s="135">
        <v>160.47324</v>
      </c>
      <c r="K565" s="135">
        <v>160.47324</v>
      </c>
      <c r="L565" s="135">
        <v>160.47324</v>
      </c>
      <c r="M565" s="135">
        <v>160.47324</v>
      </c>
      <c r="N565" s="135">
        <v>160.47324</v>
      </c>
      <c r="O565" s="135">
        <v>160.47324</v>
      </c>
      <c r="P565" s="135">
        <v>160.47324</v>
      </c>
      <c r="Q565" s="135">
        <v>160.47324</v>
      </c>
      <c r="R565" s="135">
        <v>160.47324</v>
      </c>
      <c r="S565" s="135">
        <v>160.47324</v>
      </c>
      <c r="T565" s="135">
        <v>160.47324</v>
      </c>
      <c r="U565" s="135">
        <v>160.47324</v>
      </c>
      <c r="V565" s="135">
        <v>160.47324</v>
      </c>
      <c r="W565" s="135">
        <v>160.47324</v>
      </c>
      <c r="X565" s="135">
        <v>160.47324</v>
      </c>
      <c r="Y565" s="136">
        <v>160.47324</v>
      </c>
    </row>
    <row r="566" spans="1:25" ht="15" outlineLevel="2" thickBot="1">
      <c r="A566" s="9" t="s">
        <v>67</v>
      </c>
      <c r="B566" s="134">
        <v>676.12</v>
      </c>
      <c r="C566" s="135">
        <v>676.12</v>
      </c>
      <c r="D566" s="135">
        <v>676.12</v>
      </c>
      <c r="E566" s="135">
        <v>676.12</v>
      </c>
      <c r="F566" s="135">
        <v>676.12</v>
      </c>
      <c r="G566" s="135">
        <v>676.12</v>
      </c>
      <c r="H566" s="135">
        <v>676.12</v>
      </c>
      <c r="I566" s="135">
        <v>676.12</v>
      </c>
      <c r="J566" s="135">
        <v>676.12</v>
      </c>
      <c r="K566" s="135">
        <v>676.12</v>
      </c>
      <c r="L566" s="135">
        <v>676.12</v>
      </c>
      <c r="M566" s="135">
        <v>676.12</v>
      </c>
      <c r="N566" s="135">
        <v>676.12</v>
      </c>
      <c r="O566" s="135">
        <v>676.12</v>
      </c>
      <c r="P566" s="135">
        <v>676.12</v>
      </c>
      <c r="Q566" s="135">
        <v>676.12</v>
      </c>
      <c r="R566" s="135">
        <v>676.12</v>
      </c>
      <c r="S566" s="135">
        <v>676.12</v>
      </c>
      <c r="T566" s="135">
        <v>676.12</v>
      </c>
      <c r="U566" s="135">
        <v>676.12</v>
      </c>
      <c r="V566" s="135">
        <v>676.12</v>
      </c>
      <c r="W566" s="135">
        <v>676.12</v>
      </c>
      <c r="X566" s="135">
        <v>676.12</v>
      </c>
      <c r="Y566" s="136">
        <v>676.12</v>
      </c>
    </row>
    <row r="567" spans="1:25" ht="15" outlineLevel="2" thickBot="1">
      <c r="A567" s="9" t="s">
        <v>69</v>
      </c>
      <c r="B567" s="134">
        <v>4.69083226</v>
      </c>
      <c r="C567" s="135">
        <v>4.69083226</v>
      </c>
      <c r="D567" s="135">
        <v>4.69083226</v>
      </c>
      <c r="E567" s="135">
        <v>4.69083226</v>
      </c>
      <c r="F567" s="135">
        <v>4.69083226</v>
      </c>
      <c r="G567" s="135">
        <v>4.69083226</v>
      </c>
      <c r="H567" s="135">
        <v>4.69083226</v>
      </c>
      <c r="I567" s="135">
        <v>4.69083226</v>
      </c>
      <c r="J567" s="135">
        <v>4.69083226</v>
      </c>
      <c r="K567" s="135">
        <v>4.69083226</v>
      </c>
      <c r="L567" s="135">
        <v>4.69083226</v>
      </c>
      <c r="M567" s="135">
        <v>4.69083226</v>
      </c>
      <c r="N567" s="135">
        <v>4.69083226</v>
      </c>
      <c r="O567" s="135">
        <v>4.69083226</v>
      </c>
      <c r="P567" s="135">
        <v>4.69083226</v>
      </c>
      <c r="Q567" s="135">
        <v>4.69083226</v>
      </c>
      <c r="R567" s="135">
        <v>4.69083226</v>
      </c>
      <c r="S567" s="135">
        <v>4.69083226</v>
      </c>
      <c r="T567" s="135">
        <v>4.69083226</v>
      </c>
      <c r="U567" s="135">
        <v>4.69083226</v>
      </c>
      <c r="V567" s="135">
        <v>4.69083226</v>
      </c>
      <c r="W567" s="135">
        <v>4.69083226</v>
      </c>
      <c r="X567" s="135">
        <v>4.69083226</v>
      </c>
      <c r="Y567" s="136">
        <v>4.69083226</v>
      </c>
    </row>
    <row r="568" spans="1:25" ht="26.25" outlineLevel="1" thickBot="1">
      <c r="A568" s="45" t="s">
        <v>138</v>
      </c>
      <c r="B568" s="134">
        <v>1006</v>
      </c>
      <c r="C568" s="135">
        <v>1006</v>
      </c>
      <c r="D568" s="135">
        <v>1006</v>
      </c>
      <c r="E568" s="135">
        <v>1006</v>
      </c>
      <c r="F568" s="135">
        <v>1006</v>
      </c>
      <c r="G568" s="135">
        <v>1006</v>
      </c>
      <c r="H568" s="135">
        <v>1006</v>
      </c>
      <c r="I568" s="135">
        <v>1006</v>
      </c>
      <c r="J568" s="135">
        <v>1006</v>
      </c>
      <c r="K568" s="135">
        <v>1006</v>
      </c>
      <c r="L568" s="135">
        <v>1006</v>
      </c>
      <c r="M568" s="135">
        <v>1006</v>
      </c>
      <c r="N568" s="135">
        <v>1006</v>
      </c>
      <c r="O568" s="135">
        <v>1006</v>
      </c>
      <c r="P568" s="135">
        <v>1006</v>
      </c>
      <c r="Q568" s="135">
        <v>1006</v>
      </c>
      <c r="R568" s="135">
        <v>1006</v>
      </c>
      <c r="S568" s="135">
        <v>1006</v>
      </c>
      <c r="T568" s="135">
        <v>1006</v>
      </c>
      <c r="U568" s="135">
        <v>1006</v>
      </c>
      <c r="V568" s="135">
        <v>1006</v>
      </c>
      <c r="W568" s="135">
        <v>1006</v>
      </c>
      <c r="X568" s="135">
        <v>1006</v>
      </c>
      <c r="Y568" s="136">
        <v>1006</v>
      </c>
    </row>
    <row r="569" spans="1:25" ht="19.5" customHeight="1" thickBot="1">
      <c r="A569" s="19">
        <v>22</v>
      </c>
      <c r="B569" s="131">
        <f>B570+B571+B572+B573+B574+B575</f>
        <v>3798.70198591</v>
      </c>
      <c r="C569" s="132">
        <f aca="true" t="shared" si="76" ref="C569:Y569">C570+C571+C572+C573+C574+C575</f>
        <v>3849.79434794</v>
      </c>
      <c r="D569" s="132">
        <f t="shared" si="76"/>
        <v>3928.48629739</v>
      </c>
      <c r="E569" s="132">
        <f t="shared" si="76"/>
        <v>3941.6283135</v>
      </c>
      <c r="F569" s="132">
        <f t="shared" si="76"/>
        <v>3951.59220483</v>
      </c>
      <c r="G569" s="132">
        <f t="shared" si="76"/>
        <v>3917.4480316199997</v>
      </c>
      <c r="H569" s="132">
        <f t="shared" si="76"/>
        <v>3850.69742751</v>
      </c>
      <c r="I569" s="132">
        <f t="shared" si="76"/>
        <v>3795.77111579</v>
      </c>
      <c r="J569" s="132">
        <f t="shared" si="76"/>
        <v>3783.95112196</v>
      </c>
      <c r="K569" s="132">
        <f t="shared" si="76"/>
        <v>3758.56799367</v>
      </c>
      <c r="L569" s="132">
        <f t="shared" si="76"/>
        <v>3760.5096264100002</v>
      </c>
      <c r="M569" s="132">
        <f t="shared" si="76"/>
        <v>3734.45243792</v>
      </c>
      <c r="N569" s="132">
        <f t="shared" si="76"/>
        <v>3841.02064812</v>
      </c>
      <c r="O569" s="132">
        <f t="shared" si="76"/>
        <v>3851.47544831</v>
      </c>
      <c r="P569" s="132">
        <f t="shared" si="76"/>
        <v>3854.43852129</v>
      </c>
      <c r="Q569" s="132">
        <f t="shared" si="76"/>
        <v>3854.8525863200002</v>
      </c>
      <c r="R569" s="132">
        <f t="shared" si="76"/>
        <v>3830.93967193</v>
      </c>
      <c r="S569" s="132">
        <f t="shared" si="76"/>
        <v>3810.124258</v>
      </c>
      <c r="T569" s="132">
        <f t="shared" si="76"/>
        <v>3811.5060270100003</v>
      </c>
      <c r="U569" s="132">
        <f t="shared" si="76"/>
        <v>3760.95395345</v>
      </c>
      <c r="V569" s="132">
        <f t="shared" si="76"/>
        <v>3723.37384241</v>
      </c>
      <c r="W569" s="132">
        <f t="shared" si="76"/>
        <v>3724.64971417</v>
      </c>
      <c r="X569" s="132">
        <f t="shared" si="76"/>
        <v>3736.32684281</v>
      </c>
      <c r="Y569" s="133">
        <f t="shared" si="76"/>
        <v>3791.79399393</v>
      </c>
    </row>
    <row r="570" spans="1:25" ht="51.75" outlineLevel="2" thickBot="1">
      <c r="A570" s="9" t="s">
        <v>97</v>
      </c>
      <c r="B570" s="134">
        <v>1920.17791365</v>
      </c>
      <c r="C570" s="135">
        <v>1971.27027568</v>
      </c>
      <c r="D570" s="135">
        <v>2049.96222513</v>
      </c>
      <c r="E570" s="135">
        <v>2063.10424124</v>
      </c>
      <c r="F570" s="135">
        <v>2073.06813257</v>
      </c>
      <c r="G570" s="135">
        <v>2038.92395936</v>
      </c>
      <c r="H570" s="135">
        <v>1972.17335525</v>
      </c>
      <c r="I570" s="135">
        <v>1917.24704353</v>
      </c>
      <c r="J570" s="135">
        <v>1905.4270497</v>
      </c>
      <c r="K570" s="135">
        <v>1880.04392141</v>
      </c>
      <c r="L570" s="135">
        <v>1881.98555415</v>
      </c>
      <c r="M570" s="135">
        <v>1855.92836566</v>
      </c>
      <c r="N570" s="135">
        <v>1962.49657586</v>
      </c>
      <c r="O570" s="135">
        <v>1972.95137605</v>
      </c>
      <c r="P570" s="135">
        <v>1975.91444903</v>
      </c>
      <c r="Q570" s="135">
        <v>1976.32851406</v>
      </c>
      <c r="R570" s="135">
        <v>1952.41559967</v>
      </c>
      <c r="S570" s="135">
        <v>1931.60018574</v>
      </c>
      <c r="T570" s="135">
        <v>1932.98195475</v>
      </c>
      <c r="U570" s="135">
        <v>1882.42988119</v>
      </c>
      <c r="V570" s="135">
        <v>1844.84977015</v>
      </c>
      <c r="W570" s="135">
        <v>1846.12564191</v>
      </c>
      <c r="X570" s="135">
        <v>1857.80277055</v>
      </c>
      <c r="Y570" s="136">
        <v>1913.26992167</v>
      </c>
    </row>
    <row r="571" spans="1:25" ht="39" outlineLevel="2" thickBot="1">
      <c r="A571" s="9" t="s">
        <v>101</v>
      </c>
      <c r="B571" s="134">
        <v>31.24</v>
      </c>
      <c r="C571" s="135">
        <v>31.24</v>
      </c>
      <c r="D571" s="135">
        <v>31.24</v>
      </c>
      <c r="E571" s="135">
        <v>31.24</v>
      </c>
      <c r="F571" s="135">
        <v>31.24</v>
      </c>
      <c r="G571" s="135">
        <v>31.24</v>
      </c>
      <c r="H571" s="135">
        <v>31.24</v>
      </c>
      <c r="I571" s="135">
        <v>31.24</v>
      </c>
      <c r="J571" s="135">
        <v>31.24</v>
      </c>
      <c r="K571" s="135">
        <v>31.24</v>
      </c>
      <c r="L571" s="135">
        <v>31.24</v>
      </c>
      <c r="M571" s="135">
        <v>31.24</v>
      </c>
      <c r="N571" s="135">
        <v>31.24</v>
      </c>
      <c r="O571" s="135">
        <v>31.24</v>
      </c>
      <c r="P571" s="135">
        <v>31.24</v>
      </c>
      <c r="Q571" s="135">
        <v>31.24</v>
      </c>
      <c r="R571" s="135">
        <v>31.24</v>
      </c>
      <c r="S571" s="135">
        <v>31.24</v>
      </c>
      <c r="T571" s="135">
        <v>31.24</v>
      </c>
      <c r="U571" s="135">
        <v>31.24</v>
      </c>
      <c r="V571" s="135">
        <v>31.24</v>
      </c>
      <c r="W571" s="135">
        <v>31.24</v>
      </c>
      <c r="X571" s="135">
        <v>31.24</v>
      </c>
      <c r="Y571" s="136">
        <v>31.24</v>
      </c>
    </row>
    <row r="572" spans="1:25" ht="15" outlineLevel="2" thickBot="1">
      <c r="A572" s="9" t="s">
        <v>66</v>
      </c>
      <c r="B572" s="134">
        <v>160.47324</v>
      </c>
      <c r="C572" s="135">
        <v>160.47324</v>
      </c>
      <c r="D572" s="135">
        <v>160.47324</v>
      </c>
      <c r="E572" s="135">
        <v>160.47324</v>
      </c>
      <c r="F572" s="135">
        <v>160.47324</v>
      </c>
      <c r="G572" s="135">
        <v>160.47324</v>
      </c>
      <c r="H572" s="135">
        <v>160.47324</v>
      </c>
      <c r="I572" s="135">
        <v>160.47324</v>
      </c>
      <c r="J572" s="135">
        <v>160.47324</v>
      </c>
      <c r="K572" s="135">
        <v>160.47324</v>
      </c>
      <c r="L572" s="135">
        <v>160.47324</v>
      </c>
      <c r="M572" s="135">
        <v>160.47324</v>
      </c>
      <c r="N572" s="135">
        <v>160.47324</v>
      </c>
      <c r="O572" s="135">
        <v>160.47324</v>
      </c>
      <c r="P572" s="135">
        <v>160.47324</v>
      </c>
      <c r="Q572" s="135">
        <v>160.47324</v>
      </c>
      <c r="R572" s="135">
        <v>160.47324</v>
      </c>
      <c r="S572" s="135">
        <v>160.47324</v>
      </c>
      <c r="T572" s="135">
        <v>160.47324</v>
      </c>
      <c r="U572" s="135">
        <v>160.47324</v>
      </c>
      <c r="V572" s="135">
        <v>160.47324</v>
      </c>
      <c r="W572" s="135">
        <v>160.47324</v>
      </c>
      <c r="X572" s="135">
        <v>160.47324</v>
      </c>
      <c r="Y572" s="136">
        <v>160.47324</v>
      </c>
    </row>
    <row r="573" spans="1:25" ht="15" outlineLevel="2" thickBot="1">
      <c r="A573" s="9" t="s">
        <v>67</v>
      </c>
      <c r="B573" s="134">
        <v>676.12</v>
      </c>
      <c r="C573" s="135">
        <v>676.12</v>
      </c>
      <c r="D573" s="135">
        <v>676.12</v>
      </c>
      <c r="E573" s="135">
        <v>676.12</v>
      </c>
      <c r="F573" s="135">
        <v>676.12</v>
      </c>
      <c r="G573" s="135">
        <v>676.12</v>
      </c>
      <c r="H573" s="135">
        <v>676.12</v>
      </c>
      <c r="I573" s="135">
        <v>676.12</v>
      </c>
      <c r="J573" s="135">
        <v>676.12</v>
      </c>
      <c r="K573" s="135">
        <v>676.12</v>
      </c>
      <c r="L573" s="135">
        <v>676.12</v>
      </c>
      <c r="M573" s="135">
        <v>676.12</v>
      </c>
      <c r="N573" s="135">
        <v>676.12</v>
      </c>
      <c r="O573" s="135">
        <v>676.12</v>
      </c>
      <c r="P573" s="135">
        <v>676.12</v>
      </c>
      <c r="Q573" s="135">
        <v>676.12</v>
      </c>
      <c r="R573" s="135">
        <v>676.12</v>
      </c>
      <c r="S573" s="135">
        <v>676.12</v>
      </c>
      <c r="T573" s="135">
        <v>676.12</v>
      </c>
      <c r="U573" s="135">
        <v>676.12</v>
      </c>
      <c r="V573" s="135">
        <v>676.12</v>
      </c>
      <c r="W573" s="135">
        <v>676.12</v>
      </c>
      <c r="X573" s="135">
        <v>676.12</v>
      </c>
      <c r="Y573" s="136">
        <v>676.12</v>
      </c>
    </row>
    <row r="574" spans="1:25" ht="15" outlineLevel="2" thickBot="1">
      <c r="A574" s="9" t="s">
        <v>69</v>
      </c>
      <c r="B574" s="134">
        <v>4.69083226</v>
      </c>
      <c r="C574" s="135">
        <v>4.69083226</v>
      </c>
      <c r="D574" s="135">
        <v>4.69083226</v>
      </c>
      <c r="E574" s="135">
        <v>4.69083226</v>
      </c>
      <c r="F574" s="135">
        <v>4.69083226</v>
      </c>
      <c r="G574" s="135">
        <v>4.69083226</v>
      </c>
      <c r="H574" s="135">
        <v>4.69083226</v>
      </c>
      <c r="I574" s="135">
        <v>4.69083226</v>
      </c>
      <c r="J574" s="135">
        <v>4.69083226</v>
      </c>
      <c r="K574" s="135">
        <v>4.69083226</v>
      </c>
      <c r="L574" s="135">
        <v>4.69083226</v>
      </c>
      <c r="M574" s="135">
        <v>4.69083226</v>
      </c>
      <c r="N574" s="135">
        <v>4.69083226</v>
      </c>
      <c r="O574" s="135">
        <v>4.69083226</v>
      </c>
      <c r="P574" s="135">
        <v>4.69083226</v>
      </c>
      <c r="Q574" s="135">
        <v>4.69083226</v>
      </c>
      <c r="R574" s="135">
        <v>4.69083226</v>
      </c>
      <c r="S574" s="135">
        <v>4.69083226</v>
      </c>
      <c r="T574" s="135">
        <v>4.69083226</v>
      </c>
      <c r="U574" s="135">
        <v>4.69083226</v>
      </c>
      <c r="V574" s="135">
        <v>4.69083226</v>
      </c>
      <c r="W574" s="135">
        <v>4.69083226</v>
      </c>
      <c r="X574" s="135">
        <v>4.69083226</v>
      </c>
      <c r="Y574" s="136">
        <v>4.69083226</v>
      </c>
    </row>
    <row r="575" spans="1:25" ht="26.25" outlineLevel="1" thickBot="1">
      <c r="A575" s="45" t="s">
        <v>138</v>
      </c>
      <c r="B575" s="134">
        <v>1006</v>
      </c>
      <c r="C575" s="135">
        <v>1006</v>
      </c>
      <c r="D575" s="135">
        <v>1006</v>
      </c>
      <c r="E575" s="135">
        <v>1006</v>
      </c>
      <c r="F575" s="135">
        <v>1006</v>
      </c>
      <c r="G575" s="135">
        <v>1006</v>
      </c>
      <c r="H575" s="135">
        <v>1006</v>
      </c>
      <c r="I575" s="135">
        <v>1006</v>
      </c>
      <c r="J575" s="135">
        <v>1006</v>
      </c>
      <c r="K575" s="135">
        <v>1006</v>
      </c>
      <c r="L575" s="135">
        <v>1006</v>
      </c>
      <c r="M575" s="135">
        <v>1006</v>
      </c>
      <c r="N575" s="135">
        <v>1006</v>
      </c>
      <c r="O575" s="135">
        <v>1006</v>
      </c>
      <c r="P575" s="135">
        <v>1006</v>
      </c>
      <c r="Q575" s="135">
        <v>1006</v>
      </c>
      <c r="R575" s="135">
        <v>1006</v>
      </c>
      <c r="S575" s="135">
        <v>1006</v>
      </c>
      <c r="T575" s="135">
        <v>1006</v>
      </c>
      <c r="U575" s="135">
        <v>1006</v>
      </c>
      <c r="V575" s="135">
        <v>1006</v>
      </c>
      <c r="W575" s="135">
        <v>1006</v>
      </c>
      <c r="X575" s="135">
        <v>1006</v>
      </c>
      <c r="Y575" s="136">
        <v>1006</v>
      </c>
    </row>
    <row r="576" spans="1:25" ht="19.5" customHeight="1" thickBot="1">
      <c r="A576" s="19">
        <v>23</v>
      </c>
      <c r="B576" s="131">
        <f>B577+B578+B579+B580+B581+B582</f>
        <v>3857.84972657</v>
      </c>
      <c r="C576" s="132">
        <f aca="true" t="shared" si="77" ref="C576:Y576">C577+C578+C579+C580+C581+C582</f>
        <v>3930.9078182099997</v>
      </c>
      <c r="D576" s="132">
        <f t="shared" si="77"/>
        <v>3963.7251858699997</v>
      </c>
      <c r="E576" s="132">
        <f t="shared" si="77"/>
        <v>3985.1778316899995</v>
      </c>
      <c r="F576" s="132">
        <f t="shared" si="77"/>
        <v>3982.52981689</v>
      </c>
      <c r="G576" s="132">
        <f t="shared" si="77"/>
        <v>3915.1457726</v>
      </c>
      <c r="H576" s="132">
        <f t="shared" si="77"/>
        <v>3882.29201843</v>
      </c>
      <c r="I576" s="132">
        <f t="shared" si="77"/>
        <v>3818.12478615</v>
      </c>
      <c r="J576" s="132">
        <f t="shared" si="77"/>
        <v>3797.93566551</v>
      </c>
      <c r="K576" s="132">
        <f t="shared" si="77"/>
        <v>3769.2879533</v>
      </c>
      <c r="L576" s="132">
        <f t="shared" si="77"/>
        <v>3729.87952158</v>
      </c>
      <c r="M576" s="132">
        <f t="shared" si="77"/>
        <v>3758.02949729</v>
      </c>
      <c r="N576" s="132">
        <f t="shared" si="77"/>
        <v>3798.62786641</v>
      </c>
      <c r="O576" s="132">
        <f t="shared" si="77"/>
        <v>3836.26172665</v>
      </c>
      <c r="P576" s="132">
        <f t="shared" si="77"/>
        <v>3881.86109716</v>
      </c>
      <c r="Q576" s="132">
        <f t="shared" si="77"/>
        <v>3884.42326141</v>
      </c>
      <c r="R576" s="132">
        <f t="shared" si="77"/>
        <v>3843.41760807</v>
      </c>
      <c r="S576" s="132">
        <f t="shared" si="77"/>
        <v>3826.53656471</v>
      </c>
      <c r="T576" s="132">
        <f t="shared" si="77"/>
        <v>3794.69345272</v>
      </c>
      <c r="U576" s="132">
        <f t="shared" si="77"/>
        <v>3751.98494573</v>
      </c>
      <c r="V576" s="132">
        <f t="shared" si="77"/>
        <v>3732.35940819</v>
      </c>
      <c r="W576" s="132">
        <f t="shared" si="77"/>
        <v>3769.26087602</v>
      </c>
      <c r="X576" s="132">
        <f t="shared" si="77"/>
        <v>3806.07023656</v>
      </c>
      <c r="Y576" s="133">
        <f t="shared" si="77"/>
        <v>3838.45993123</v>
      </c>
    </row>
    <row r="577" spans="1:25" ht="51.75" outlineLevel="2" thickBot="1">
      <c r="A577" s="9" t="s">
        <v>97</v>
      </c>
      <c r="B577" s="134">
        <v>1979.32565431</v>
      </c>
      <c r="C577" s="135">
        <v>2052.38374595</v>
      </c>
      <c r="D577" s="135">
        <v>2085.20111361</v>
      </c>
      <c r="E577" s="135">
        <v>2106.65375943</v>
      </c>
      <c r="F577" s="135">
        <v>2104.00574463</v>
      </c>
      <c r="G577" s="135">
        <v>2036.62170034</v>
      </c>
      <c r="H577" s="135">
        <v>2003.76794617</v>
      </c>
      <c r="I577" s="135">
        <v>1939.60071389</v>
      </c>
      <c r="J577" s="135">
        <v>1919.41159325</v>
      </c>
      <c r="K577" s="135">
        <v>1890.76388104</v>
      </c>
      <c r="L577" s="135">
        <v>1851.35544932</v>
      </c>
      <c r="M577" s="135">
        <v>1879.50542503</v>
      </c>
      <c r="N577" s="135">
        <v>1920.10379415</v>
      </c>
      <c r="O577" s="135">
        <v>1957.73765439</v>
      </c>
      <c r="P577" s="135">
        <v>2003.3370249</v>
      </c>
      <c r="Q577" s="135">
        <v>2005.89918915</v>
      </c>
      <c r="R577" s="135">
        <v>1964.89353581</v>
      </c>
      <c r="S577" s="135">
        <v>1948.01249245</v>
      </c>
      <c r="T577" s="135">
        <v>1916.16938046</v>
      </c>
      <c r="U577" s="135">
        <v>1873.46087347</v>
      </c>
      <c r="V577" s="135">
        <v>1853.83533593</v>
      </c>
      <c r="W577" s="135">
        <v>1890.73680376</v>
      </c>
      <c r="X577" s="135">
        <v>1927.5461643</v>
      </c>
      <c r="Y577" s="136">
        <v>1959.93585897</v>
      </c>
    </row>
    <row r="578" spans="1:25" ht="39" outlineLevel="2" thickBot="1">
      <c r="A578" s="9" t="s">
        <v>101</v>
      </c>
      <c r="B578" s="134">
        <v>31.24</v>
      </c>
      <c r="C578" s="135">
        <v>31.24</v>
      </c>
      <c r="D578" s="135">
        <v>31.24</v>
      </c>
      <c r="E578" s="135">
        <v>31.24</v>
      </c>
      <c r="F578" s="135">
        <v>31.24</v>
      </c>
      <c r="G578" s="135">
        <v>31.24</v>
      </c>
      <c r="H578" s="135">
        <v>31.24</v>
      </c>
      <c r="I578" s="135">
        <v>31.24</v>
      </c>
      <c r="J578" s="135">
        <v>31.24</v>
      </c>
      <c r="K578" s="135">
        <v>31.24</v>
      </c>
      <c r="L578" s="135">
        <v>31.24</v>
      </c>
      <c r="M578" s="135">
        <v>31.24</v>
      </c>
      <c r="N578" s="135">
        <v>31.24</v>
      </c>
      <c r="O578" s="135">
        <v>31.24</v>
      </c>
      <c r="P578" s="135">
        <v>31.24</v>
      </c>
      <c r="Q578" s="135">
        <v>31.24</v>
      </c>
      <c r="R578" s="135">
        <v>31.24</v>
      </c>
      <c r="S578" s="135">
        <v>31.24</v>
      </c>
      <c r="T578" s="135">
        <v>31.24</v>
      </c>
      <c r="U578" s="135">
        <v>31.24</v>
      </c>
      <c r="V578" s="135">
        <v>31.24</v>
      </c>
      <c r="W578" s="135">
        <v>31.24</v>
      </c>
      <c r="X578" s="135">
        <v>31.24</v>
      </c>
      <c r="Y578" s="136">
        <v>31.24</v>
      </c>
    </row>
    <row r="579" spans="1:25" ht="15" outlineLevel="2" thickBot="1">
      <c r="A579" s="9" t="s">
        <v>66</v>
      </c>
      <c r="B579" s="134">
        <v>160.47324</v>
      </c>
      <c r="C579" s="135">
        <v>160.47324</v>
      </c>
      <c r="D579" s="135">
        <v>160.47324</v>
      </c>
      <c r="E579" s="135">
        <v>160.47324</v>
      </c>
      <c r="F579" s="135">
        <v>160.47324</v>
      </c>
      <c r="G579" s="135">
        <v>160.47324</v>
      </c>
      <c r="H579" s="135">
        <v>160.47324</v>
      </c>
      <c r="I579" s="135">
        <v>160.47324</v>
      </c>
      <c r="J579" s="135">
        <v>160.47324</v>
      </c>
      <c r="K579" s="135">
        <v>160.47324</v>
      </c>
      <c r="L579" s="135">
        <v>160.47324</v>
      </c>
      <c r="M579" s="135">
        <v>160.47324</v>
      </c>
      <c r="N579" s="135">
        <v>160.47324</v>
      </c>
      <c r="O579" s="135">
        <v>160.47324</v>
      </c>
      <c r="P579" s="135">
        <v>160.47324</v>
      </c>
      <c r="Q579" s="135">
        <v>160.47324</v>
      </c>
      <c r="R579" s="135">
        <v>160.47324</v>
      </c>
      <c r="S579" s="135">
        <v>160.47324</v>
      </c>
      <c r="T579" s="135">
        <v>160.47324</v>
      </c>
      <c r="U579" s="135">
        <v>160.47324</v>
      </c>
      <c r="V579" s="135">
        <v>160.47324</v>
      </c>
      <c r="W579" s="135">
        <v>160.47324</v>
      </c>
      <c r="X579" s="135">
        <v>160.47324</v>
      </c>
      <c r="Y579" s="136">
        <v>160.47324</v>
      </c>
    </row>
    <row r="580" spans="1:25" ht="15" outlineLevel="2" thickBot="1">
      <c r="A580" s="9" t="s">
        <v>67</v>
      </c>
      <c r="B580" s="134">
        <v>676.12</v>
      </c>
      <c r="C580" s="135">
        <v>676.12</v>
      </c>
      <c r="D580" s="135">
        <v>676.12</v>
      </c>
      <c r="E580" s="135">
        <v>676.12</v>
      </c>
      <c r="F580" s="135">
        <v>676.12</v>
      </c>
      <c r="G580" s="135">
        <v>676.12</v>
      </c>
      <c r="H580" s="135">
        <v>676.12</v>
      </c>
      <c r="I580" s="135">
        <v>676.12</v>
      </c>
      <c r="J580" s="135">
        <v>676.12</v>
      </c>
      <c r="K580" s="135">
        <v>676.12</v>
      </c>
      <c r="L580" s="135">
        <v>676.12</v>
      </c>
      <c r="M580" s="135">
        <v>676.12</v>
      </c>
      <c r="N580" s="135">
        <v>676.12</v>
      </c>
      <c r="O580" s="135">
        <v>676.12</v>
      </c>
      <c r="P580" s="135">
        <v>676.12</v>
      </c>
      <c r="Q580" s="135">
        <v>676.12</v>
      </c>
      <c r="R580" s="135">
        <v>676.12</v>
      </c>
      <c r="S580" s="135">
        <v>676.12</v>
      </c>
      <c r="T580" s="135">
        <v>676.12</v>
      </c>
      <c r="U580" s="135">
        <v>676.12</v>
      </c>
      <c r="V580" s="135">
        <v>676.12</v>
      </c>
      <c r="W580" s="135">
        <v>676.12</v>
      </c>
      <c r="X580" s="135">
        <v>676.12</v>
      </c>
      <c r="Y580" s="136">
        <v>676.12</v>
      </c>
    </row>
    <row r="581" spans="1:25" ht="15" outlineLevel="2" thickBot="1">
      <c r="A581" s="9" t="s">
        <v>69</v>
      </c>
      <c r="B581" s="134">
        <v>4.69083226</v>
      </c>
      <c r="C581" s="135">
        <v>4.69083226</v>
      </c>
      <c r="D581" s="135">
        <v>4.69083226</v>
      </c>
      <c r="E581" s="135">
        <v>4.69083226</v>
      </c>
      <c r="F581" s="135">
        <v>4.69083226</v>
      </c>
      <c r="G581" s="135">
        <v>4.69083226</v>
      </c>
      <c r="H581" s="135">
        <v>4.69083226</v>
      </c>
      <c r="I581" s="135">
        <v>4.69083226</v>
      </c>
      <c r="J581" s="135">
        <v>4.69083226</v>
      </c>
      <c r="K581" s="135">
        <v>4.69083226</v>
      </c>
      <c r="L581" s="135">
        <v>4.69083226</v>
      </c>
      <c r="M581" s="135">
        <v>4.69083226</v>
      </c>
      <c r="N581" s="135">
        <v>4.69083226</v>
      </c>
      <c r="O581" s="135">
        <v>4.69083226</v>
      </c>
      <c r="P581" s="135">
        <v>4.69083226</v>
      </c>
      <c r="Q581" s="135">
        <v>4.69083226</v>
      </c>
      <c r="R581" s="135">
        <v>4.69083226</v>
      </c>
      <c r="S581" s="135">
        <v>4.69083226</v>
      </c>
      <c r="T581" s="135">
        <v>4.69083226</v>
      </c>
      <c r="U581" s="135">
        <v>4.69083226</v>
      </c>
      <c r="V581" s="135">
        <v>4.69083226</v>
      </c>
      <c r="W581" s="135">
        <v>4.69083226</v>
      </c>
      <c r="X581" s="135">
        <v>4.69083226</v>
      </c>
      <c r="Y581" s="136">
        <v>4.69083226</v>
      </c>
    </row>
    <row r="582" spans="1:25" ht="26.25" outlineLevel="1" thickBot="1">
      <c r="A582" s="45" t="s">
        <v>138</v>
      </c>
      <c r="B582" s="134">
        <v>1006</v>
      </c>
      <c r="C582" s="135">
        <v>1006</v>
      </c>
      <c r="D582" s="135">
        <v>1006</v>
      </c>
      <c r="E582" s="135">
        <v>1006</v>
      </c>
      <c r="F582" s="135">
        <v>1006</v>
      </c>
      <c r="G582" s="135">
        <v>1006</v>
      </c>
      <c r="H582" s="135">
        <v>1006</v>
      </c>
      <c r="I582" s="135">
        <v>1006</v>
      </c>
      <c r="J582" s="135">
        <v>1006</v>
      </c>
      <c r="K582" s="135">
        <v>1006</v>
      </c>
      <c r="L582" s="135">
        <v>1006</v>
      </c>
      <c r="M582" s="135">
        <v>1006</v>
      </c>
      <c r="N582" s="135">
        <v>1006</v>
      </c>
      <c r="O582" s="135">
        <v>1006</v>
      </c>
      <c r="P582" s="135">
        <v>1006</v>
      </c>
      <c r="Q582" s="135">
        <v>1006</v>
      </c>
      <c r="R582" s="135">
        <v>1006</v>
      </c>
      <c r="S582" s="135">
        <v>1006</v>
      </c>
      <c r="T582" s="135">
        <v>1006</v>
      </c>
      <c r="U582" s="135">
        <v>1006</v>
      </c>
      <c r="V582" s="135">
        <v>1006</v>
      </c>
      <c r="W582" s="135">
        <v>1006</v>
      </c>
      <c r="X582" s="135">
        <v>1006</v>
      </c>
      <c r="Y582" s="136">
        <v>1006</v>
      </c>
    </row>
    <row r="583" spans="1:25" ht="19.5" customHeight="1" thickBot="1">
      <c r="A583" s="19">
        <v>24</v>
      </c>
      <c r="B583" s="131">
        <f>B584+B585+B586+B587++B588+B589</f>
        <v>3926.96360196</v>
      </c>
      <c r="C583" s="132">
        <f aca="true" t="shared" si="78" ref="C583:Y583">C584+C585+C586+C587++C588+C589</f>
        <v>4008.6542944199996</v>
      </c>
      <c r="D583" s="132">
        <f t="shared" si="78"/>
        <v>3998.6494880399996</v>
      </c>
      <c r="E583" s="132">
        <f t="shared" si="78"/>
        <v>4002.4723917599995</v>
      </c>
      <c r="F583" s="132">
        <f t="shared" si="78"/>
        <v>3999.83550325</v>
      </c>
      <c r="G583" s="132">
        <f t="shared" si="78"/>
        <v>3997.0712635299997</v>
      </c>
      <c r="H583" s="132">
        <f t="shared" si="78"/>
        <v>3976.9700331199997</v>
      </c>
      <c r="I583" s="132">
        <f t="shared" si="78"/>
        <v>3896.4564837499997</v>
      </c>
      <c r="J583" s="132">
        <f t="shared" si="78"/>
        <v>3888.72175747</v>
      </c>
      <c r="K583" s="132">
        <f t="shared" si="78"/>
        <v>3862.73594649</v>
      </c>
      <c r="L583" s="132">
        <f t="shared" si="78"/>
        <v>3804.64910585</v>
      </c>
      <c r="M583" s="132">
        <f t="shared" si="78"/>
        <v>3803.55389758</v>
      </c>
      <c r="N583" s="132">
        <f t="shared" si="78"/>
        <v>3816.53971384</v>
      </c>
      <c r="O583" s="132">
        <f t="shared" si="78"/>
        <v>3826.36950029</v>
      </c>
      <c r="P583" s="132">
        <f t="shared" si="78"/>
        <v>3838.46067588</v>
      </c>
      <c r="Q583" s="132">
        <f t="shared" si="78"/>
        <v>3833.66188074</v>
      </c>
      <c r="R583" s="132">
        <f t="shared" si="78"/>
        <v>3835.11043218</v>
      </c>
      <c r="S583" s="132">
        <f t="shared" si="78"/>
        <v>3784.99613582</v>
      </c>
      <c r="T583" s="132">
        <f t="shared" si="78"/>
        <v>3772.90603963</v>
      </c>
      <c r="U583" s="132">
        <f t="shared" si="78"/>
        <v>3762.19240518</v>
      </c>
      <c r="V583" s="132">
        <f t="shared" si="78"/>
        <v>3771.31318305</v>
      </c>
      <c r="W583" s="132">
        <f t="shared" si="78"/>
        <v>3770.87071689</v>
      </c>
      <c r="X583" s="132">
        <f t="shared" si="78"/>
        <v>3832.76065893</v>
      </c>
      <c r="Y583" s="133">
        <f t="shared" si="78"/>
        <v>3809.36058808</v>
      </c>
    </row>
    <row r="584" spans="1:25" ht="51.75" outlineLevel="2" thickBot="1">
      <c r="A584" s="9" t="s">
        <v>97</v>
      </c>
      <c r="B584" s="134">
        <v>2048.4395297</v>
      </c>
      <c r="C584" s="135">
        <v>2130.13022216</v>
      </c>
      <c r="D584" s="135">
        <v>2120.12541578</v>
      </c>
      <c r="E584" s="135">
        <v>2123.9483195</v>
      </c>
      <c r="F584" s="135">
        <v>2121.31143099</v>
      </c>
      <c r="G584" s="135">
        <v>2118.54719127</v>
      </c>
      <c r="H584" s="135">
        <v>2098.44596086</v>
      </c>
      <c r="I584" s="135">
        <v>2017.93241149</v>
      </c>
      <c r="J584" s="135">
        <v>2010.19768521</v>
      </c>
      <c r="K584" s="135">
        <v>1984.21187423</v>
      </c>
      <c r="L584" s="135">
        <v>1926.12503359</v>
      </c>
      <c r="M584" s="135">
        <v>1925.02982532</v>
      </c>
      <c r="N584" s="135">
        <v>1938.01564158</v>
      </c>
      <c r="O584" s="135">
        <v>1947.84542803</v>
      </c>
      <c r="P584" s="135">
        <v>1959.93660362</v>
      </c>
      <c r="Q584" s="135">
        <v>1955.13780848</v>
      </c>
      <c r="R584" s="135">
        <v>1956.58635992</v>
      </c>
      <c r="S584" s="135">
        <v>1906.47206356</v>
      </c>
      <c r="T584" s="135">
        <v>1894.38196737</v>
      </c>
      <c r="U584" s="135">
        <v>1883.66833292</v>
      </c>
      <c r="V584" s="135">
        <v>1892.78911079</v>
      </c>
      <c r="W584" s="135">
        <v>1892.34664463</v>
      </c>
      <c r="X584" s="135">
        <v>1954.23658667</v>
      </c>
      <c r="Y584" s="136">
        <v>1930.83651582</v>
      </c>
    </row>
    <row r="585" spans="1:25" ht="39" outlineLevel="2" thickBot="1">
      <c r="A585" s="9" t="s">
        <v>101</v>
      </c>
      <c r="B585" s="134">
        <v>31.24</v>
      </c>
      <c r="C585" s="135">
        <v>31.24</v>
      </c>
      <c r="D585" s="135">
        <v>31.24</v>
      </c>
      <c r="E585" s="135">
        <v>31.24</v>
      </c>
      <c r="F585" s="135">
        <v>31.24</v>
      </c>
      <c r="G585" s="135">
        <v>31.24</v>
      </c>
      <c r="H585" s="135">
        <v>31.24</v>
      </c>
      <c r="I585" s="135">
        <v>31.24</v>
      </c>
      <c r="J585" s="135">
        <v>31.24</v>
      </c>
      <c r="K585" s="135">
        <v>31.24</v>
      </c>
      <c r="L585" s="135">
        <v>31.24</v>
      </c>
      <c r="M585" s="135">
        <v>31.24</v>
      </c>
      <c r="N585" s="135">
        <v>31.24</v>
      </c>
      <c r="O585" s="135">
        <v>31.24</v>
      </c>
      <c r="P585" s="135">
        <v>31.24</v>
      </c>
      <c r="Q585" s="135">
        <v>31.24</v>
      </c>
      <c r="R585" s="135">
        <v>31.24</v>
      </c>
      <c r="S585" s="135">
        <v>31.24</v>
      </c>
      <c r="T585" s="135">
        <v>31.24</v>
      </c>
      <c r="U585" s="135">
        <v>31.24</v>
      </c>
      <c r="V585" s="135">
        <v>31.24</v>
      </c>
      <c r="W585" s="135">
        <v>31.24</v>
      </c>
      <c r="X585" s="135">
        <v>31.24</v>
      </c>
      <c r="Y585" s="136">
        <v>31.24</v>
      </c>
    </row>
    <row r="586" spans="1:25" ht="15" outlineLevel="2" thickBot="1">
      <c r="A586" s="9" t="s">
        <v>66</v>
      </c>
      <c r="B586" s="134">
        <v>160.47324</v>
      </c>
      <c r="C586" s="135">
        <v>160.47324</v>
      </c>
      <c r="D586" s="135">
        <v>160.47324</v>
      </c>
      <c r="E586" s="135">
        <v>160.47324</v>
      </c>
      <c r="F586" s="135">
        <v>160.47324</v>
      </c>
      <c r="G586" s="135">
        <v>160.47324</v>
      </c>
      <c r="H586" s="135">
        <v>160.47324</v>
      </c>
      <c r="I586" s="135">
        <v>160.47324</v>
      </c>
      <c r="J586" s="135">
        <v>160.47324</v>
      </c>
      <c r="K586" s="135">
        <v>160.47324</v>
      </c>
      <c r="L586" s="135">
        <v>160.47324</v>
      </c>
      <c r="M586" s="135">
        <v>160.47324</v>
      </c>
      <c r="N586" s="135">
        <v>160.47324</v>
      </c>
      <c r="O586" s="135">
        <v>160.47324</v>
      </c>
      <c r="P586" s="135">
        <v>160.47324</v>
      </c>
      <c r="Q586" s="135">
        <v>160.47324</v>
      </c>
      <c r="R586" s="135">
        <v>160.47324</v>
      </c>
      <c r="S586" s="135">
        <v>160.47324</v>
      </c>
      <c r="T586" s="135">
        <v>160.47324</v>
      </c>
      <c r="U586" s="135">
        <v>160.47324</v>
      </c>
      <c r="V586" s="135">
        <v>160.47324</v>
      </c>
      <c r="W586" s="135">
        <v>160.47324</v>
      </c>
      <c r="X586" s="135">
        <v>160.47324</v>
      </c>
      <c r="Y586" s="136">
        <v>160.47324</v>
      </c>
    </row>
    <row r="587" spans="1:25" ht="15" outlineLevel="2" thickBot="1">
      <c r="A587" s="9" t="s">
        <v>67</v>
      </c>
      <c r="B587" s="134">
        <v>676.12</v>
      </c>
      <c r="C587" s="135">
        <v>676.12</v>
      </c>
      <c r="D587" s="135">
        <v>676.12</v>
      </c>
      <c r="E587" s="135">
        <v>676.12</v>
      </c>
      <c r="F587" s="135">
        <v>676.12</v>
      </c>
      <c r="G587" s="135">
        <v>676.12</v>
      </c>
      <c r="H587" s="135">
        <v>676.12</v>
      </c>
      <c r="I587" s="135">
        <v>676.12</v>
      </c>
      <c r="J587" s="135">
        <v>676.12</v>
      </c>
      <c r="K587" s="135">
        <v>676.12</v>
      </c>
      <c r="L587" s="135">
        <v>676.12</v>
      </c>
      <c r="M587" s="135">
        <v>676.12</v>
      </c>
      <c r="N587" s="135">
        <v>676.12</v>
      </c>
      <c r="O587" s="135">
        <v>676.12</v>
      </c>
      <c r="P587" s="135">
        <v>676.12</v>
      </c>
      <c r="Q587" s="135">
        <v>676.12</v>
      </c>
      <c r="R587" s="135">
        <v>676.12</v>
      </c>
      <c r="S587" s="135">
        <v>676.12</v>
      </c>
      <c r="T587" s="135">
        <v>676.12</v>
      </c>
      <c r="U587" s="135">
        <v>676.12</v>
      </c>
      <c r="V587" s="135">
        <v>676.12</v>
      </c>
      <c r="W587" s="135">
        <v>676.12</v>
      </c>
      <c r="X587" s="135">
        <v>676.12</v>
      </c>
      <c r="Y587" s="136">
        <v>676.12</v>
      </c>
    </row>
    <row r="588" spans="1:25" ht="15" outlineLevel="2" thickBot="1">
      <c r="A588" s="9" t="s">
        <v>69</v>
      </c>
      <c r="B588" s="134">
        <v>4.69083226</v>
      </c>
      <c r="C588" s="135">
        <v>4.69083226</v>
      </c>
      <c r="D588" s="135">
        <v>4.69083226</v>
      </c>
      <c r="E588" s="135">
        <v>4.69083226</v>
      </c>
      <c r="F588" s="135">
        <v>4.69083226</v>
      </c>
      <c r="G588" s="135">
        <v>4.69083226</v>
      </c>
      <c r="H588" s="135">
        <v>4.69083226</v>
      </c>
      <c r="I588" s="135">
        <v>4.69083226</v>
      </c>
      <c r="J588" s="135">
        <v>4.69083226</v>
      </c>
      <c r="K588" s="135">
        <v>4.69083226</v>
      </c>
      <c r="L588" s="135">
        <v>4.69083226</v>
      </c>
      <c r="M588" s="135">
        <v>4.69083226</v>
      </c>
      <c r="N588" s="135">
        <v>4.69083226</v>
      </c>
      <c r="O588" s="135">
        <v>4.69083226</v>
      </c>
      <c r="P588" s="135">
        <v>4.69083226</v>
      </c>
      <c r="Q588" s="135">
        <v>4.69083226</v>
      </c>
      <c r="R588" s="135">
        <v>4.69083226</v>
      </c>
      <c r="S588" s="135">
        <v>4.69083226</v>
      </c>
      <c r="T588" s="135">
        <v>4.69083226</v>
      </c>
      <c r="U588" s="135">
        <v>4.69083226</v>
      </c>
      <c r="V588" s="135">
        <v>4.69083226</v>
      </c>
      <c r="W588" s="135">
        <v>4.69083226</v>
      </c>
      <c r="X588" s="135">
        <v>4.69083226</v>
      </c>
      <c r="Y588" s="136">
        <v>4.69083226</v>
      </c>
    </row>
    <row r="589" spans="1:25" ht="26.25" outlineLevel="1" thickBot="1">
      <c r="A589" s="45" t="s">
        <v>138</v>
      </c>
      <c r="B589" s="134">
        <v>1006</v>
      </c>
      <c r="C589" s="135">
        <v>1006</v>
      </c>
      <c r="D589" s="135">
        <v>1006</v>
      </c>
      <c r="E589" s="135">
        <v>1006</v>
      </c>
      <c r="F589" s="135">
        <v>1006</v>
      </c>
      <c r="G589" s="135">
        <v>1006</v>
      </c>
      <c r="H589" s="135">
        <v>1006</v>
      </c>
      <c r="I589" s="135">
        <v>1006</v>
      </c>
      <c r="J589" s="135">
        <v>1006</v>
      </c>
      <c r="K589" s="135">
        <v>1006</v>
      </c>
      <c r="L589" s="135">
        <v>1006</v>
      </c>
      <c r="M589" s="135">
        <v>1006</v>
      </c>
      <c r="N589" s="135">
        <v>1006</v>
      </c>
      <c r="O589" s="135">
        <v>1006</v>
      </c>
      <c r="P589" s="135">
        <v>1006</v>
      </c>
      <c r="Q589" s="135">
        <v>1006</v>
      </c>
      <c r="R589" s="135">
        <v>1006</v>
      </c>
      <c r="S589" s="135">
        <v>1006</v>
      </c>
      <c r="T589" s="135">
        <v>1006</v>
      </c>
      <c r="U589" s="135">
        <v>1006</v>
      </c>
      <c r="V589" s="135">
        <v>1006</v>
      </c>
      <c r="W589" s="135">
        <v>1006</v>
      </c>
      <c r="X589" s="135">
        <v>1006</v>
      </c>
      <c r="Y589" s="136">
        <v>1006</v>
      </c>
    </row>
    <row r="590" spans="1:25" ht="19.5" customHeight="1" thickBot="1">
      <c r="A590" s="19">
        <v>25</v>
      </c>
      <c r="B590" s="131">
        <f>B591+B592+B593+B594+B595+B596</f>
        <v>3807.24605384</v>
      </c>
      <c r="C590" s="132">
        <f aca="true" t="shared" si="79" ref="C590:Y590">C591+C592+C593+C594+C595+C596</f>
        <v>3853.8400611800002</v>
      </c>
      <c r="D590" s="132">
        <f t="shared" si="79"/>
        <v>3881.56758254</v>
      </c>
      <c r="E590" s="132">
        <f t="shared" si="79"/>
        <v>3887.64869574</v>
      </c>
      <c r="F590" s="132">
        <f t="shared" si="79"/>
        <v>3882.03086589</v>
      </c>
      <c r="G590" s="132">
        <f t="shared" si="79"/>
        <v>3888.02201553</v>
      </c>
      <c r="H590" s="132">
        <f t="shared" si="79"/>
        <v>3868.80712867</v>
      </c>
      <c r="I590" s="132">
        <f t="shared" si="79"/>
        <v>3800.01272859</v>
      </c>
      <c r="J590" s="132">
        <f t="shared" si="79"/>
        <v>3725.89474289</v>
      </c>
      <c r="K590" s="132">
        <f t="shared" si="79"/>
        <v>3653.63861828</v>
      </c>
      <c r="L590" s="132">
        <f t="shared" si="79"/>
        <v>3627.8267287300005</v>
      </c>
      <c r="M590" s="132">
        <f t="shared" si="79"/>
        <v>3626.67595204</v>
      </c>
      <c r="N590" s="132">
        <f t="shared" si="79"/>
        <v>3670.01873525</v>
      </c>
      <c r="O590" s="132">
        <f t="shared" si="79"/>
        <v>3717.91068016</v>
      </c>
      <c r="P590" s="132">
        <f t="shared" si="79"/>
        <v>3740.49545018</v>
      </c>
      <c r="Q590" s="132">
        <f t="shared" si="79"/>
        <v>3759.23754212</v>
      </c>
      <c r="R590" s="132">
        <f t="shared" si="79"/>
        <v>3734.0399853900003</v>
      </c>
      <c r="S590" s="132">
        <f t="shared" si="79"/>
        <v>3731.0164704800004</v>
      </c>
      <c r="T590" s="132">
        <f t="shared" si="79"/>
        <v>3662.64431671</v>
      </c>
      <c r="U590" s="132">
        <f t="shared" si="79"/>
        <v>3668.6496379500004</v>
      </c>
      <c r="V590" s="132">
        <f t="shared" si="79"/>
        <v>3640.68242955</v>
      </c>
      <c r="W590" s="132">
        <f t="shared" si="79"/>
        <v>3641.2859029100005</v>
      </c>
      <c r="X590" s="132">
        <f t="shared" si="79"/>
        <v>3648.0616567700004</v>
      </c>
      <c r="Y590" s="133">
        <f t="shared" si="79"/>
        <v>3777.82534355</v>
      </c>
    </row>
    <row r="591" spans="1:25" ht="51.75" outlineLevel="2" thickBot="1">
      <c r="A591" s="9" t="s">
        <v>97</v>
      </c>
      <c r="B591" s="134">
        <v>1928.72198158</v>
      </c>
      <c r="C591" s="135">
        <v>1975.31598892</v>
      </c>
      <c r="D591" s="135">
        <v>2003.04351028</v>
      </c>
      <c r="E591" s="135">
        <v>2009.12462348</v>
      </c>
      <c r="F591" s="135">
        <v>2003.50679363</v>
      </c>
      <c r="G591" s="135">
        <v>2009.49794327</v>
      </c>
      <c r="H591" s="135">
        <v>1990.28305641</v>
      </c>
      <c r="I591" s="135">
        <v>1921.48865633</v>
      </c>
      <c r="J591" s="135">
        <v>1847.37067063</v>
      </c>
      <c r="K591" s="135">
        <v>1775.11454602</v>
      </c>
      <c r="L591" s="135">
        <v>1749.30265647</v>
      </c>
      <c r="M591" s="135">
        <v>1748.15187978</v>
      </c>
      <c r="N591" s="135">
        <v>1791.49466299</v>
      </c>
      <c r="O591" s="135">
        <v>1839.3866079</v>
      </c>
      <c r="P591" s="135">
        <v>1861.97137792</v>
      </c>
      <c r="Q591" s="135">
        <v>1880.71346986</v>
      </c>
      <c r="R591" s="135">
        <v>1855.51591313</v>
      </c>
      <c r="S591" s="135">
        <v>1852.49239822</v>
      </c>
      <c r="T591" s="135">
        <v>1784.12024445</v>
      </c>
      <c r="U591" s="135">
        <v>1790.12556569</v>
      </c>
      <c r="V591" s="135">
        <v>1762.15835729</v>
      </c>
      <c r="W591" s="135">
        <v>1762.76183065</v>
      </c>
      <c r="X591" s="135">
        <v>1769.53758451</v>
      </c>
      <c r="Y591" s="136">
        <v>1899.30127129</v>
      </c>
    </row>
    <row r="592" spans="1:25" ht="39" outlineLevel="2" thickBot="1">
      <c r="A592" s="9" t="s">
        <v>101</v>
      </c>
      <c r="B592" s="134">
        <v>31.24</v>
      </c>
      <c r="C592" s="135">
        <v>31.24</v>
      </c>
      <c r="D592" s="135">
        <v>31.24</v>
      </c>
      <c r="E592" s="135">
        <v>31.24</v>
      </c>
      <c r="F592" s="135">
        <v>31.24</v>
      </c>
      <c r="G592" s="135">
        <v>31.24</v>
      </c>
      <c r="H592" s="135">
        <v>31.24</v>
      </c>
      <c r="I592" s="135">
        <v>31.24</v>
      </c>
      <c r="J592" s="135">
        <v>31.24</v>
      </c>
      <c r="K592" s="135">
        <v>31.24</v>
      </c>
      <c r="L592" s="135">
        <v>31.24</v>
      </c>
      <c r="M592" s="135">
        <v>31.24</v>
      </c>
      <c r="N592" s="135">
        <v>31.24</v>
      </c>
      <c r="O592" s="135">
        <v>31.24</v>
      </c>
      <c r="P592" s="135">
        <v>31.24</v>
      </c>
      <c r="Q592" s="135">
        <v>31.24</v>
      </c>
      <c r="R592" s="135">
        <v>31.24</v>
      </c>
      <c r="S592" s="135">
        <v>31.24</v>
      </c>
      <c r="T592" s="135">
        <v>31.24</v>
      </c>
      <c r="U592" s="135">
        <v>31.24</v>
      </c>
      <c r="V592" s="135">
        <v>31.24</v>
      </c>
      <c r="W592" s="135">
        <v>31.24</v>
      </c>
      <c r="X592" s="135">
        <v>31.24</v>
      </c>
      <c r="Y592" s="136">
        <v>31.24</v>
      </c>
    </row>
    <row r="593" spans="1:25" ht="15" outlineLevel="2" thickBot="1">
      <c r="A593" s="9" t="s">
        <v>66</v>
      </c>
      <c r="B593" s="134">
        <v>160.47324</v>
      </c>
      <c r="C593" s="135">
        <v>160.47324</v>
      </c>
      <c r="D593" s="135">
        <v>160.47324</v>
      </c>
      <c r="E593" s="135">
        <v>160.47324</v>
      </c>
      <c r="F593" s="135">
        <v>160.47324</v>
      </c>
      <c r="G593" s="135">
        <v>160.47324</v>
      </c>
      <c r="H593" s="135">
        <v>160.47324</v>
      </c>
      <c r="I593" s="135">
        <v>160.47324</v>
      </c>
      <c r="J593" s="135">
        <v>160.47324</v>
      </c>
      <c r="K593" s="135">
        <v>160.47324</v>
      </c>
      <c r="L593" s="135">
        <v>160.47324</v>
      </c>
      <c r="M593" s="135">
        <v>160.47324</v>
      </c>
      <c r="N593" s="135">
        <v>160.47324</v>
      </c>
      <c r="O593" s="135">
        <v>160.47324</v>
      </c>
      <c r="P593" s="135">
        <v>160.47324</v>
      </c>
      <c r="Q593" s="135">
        <v>160.47324</v>
      </c>
      <c r="R593" s="135">
        <v>160.47324</v>
      </c>
      <c r="S593" s="135">
        <v>160.47324</v>
      </c>
      <c r="T593" s="135">
        <v>160.47324</v>
      </c>
      <c r="U593" s="135">
        <v>160.47324</v>
      </c>
      <c r="V593" s="135">
        <v>160.47324</v>
      </c>
      <c r="W593" s="135">
        <v>160.47324</v>
      </c>
      <c r="X593" s="135">
        <v>160.47324</v>
      </c>
      <c r="Y593" s="136">
        <v>160.47324</v>
      </c>
    </row>
    <row r="594" spans="1:25" ht="15" outlineLevel="2" thickBot="1">
      <c r="A594" s="9" t="s">
        <v>67</v>
      </c>
      <c r="B594" s="134">
        <v>676.12</v>
      </c>
      <c r="C594" s="135">
        <v>676.12</v>
      </c>
      <c r="D594" s="135">
        <v>676.12</v>
      </c>
      <c r="E594" s="135">
        <v>676.12</v>
      </c>
      <c r="F594" s="135">
        <v>676.12</v>
      </c>
      <c r="G594" s="135">
        <v>676.12</v>
      </c>
      <c r="H594" s="135">
        <v>676.12</v>
      </c>
      <c r="I594" s="135">
        <v>676.12</v>
      </c>
      <c r="J594" s="135">
        <v>676.12</v>
      </c>
      <c r="K594" s="135">
        <v>676.12</v>
      </c>
      <c r="L594" s="135">
        <v>676.12</v>
      </c>
      <c r="M594" s="135">
        <v>676.12</v>
      </c>
      <c r="N594" s="135">
        <v>676.12</v>
      </c>
      <c r="O594" s="135">
        <v>676.12</v>
      </c>
      <c r="P594" s="135">
        <v>676.12</v>
      </c>
      <c r="Q594" s="135">
        <v>676.12</v>
      </c>
      <c r="R594" s="135">
        <v>676.12</v>
      </c>
      <c r="S594" s="135">
        <v>676.12</v>
      </c>
      <c r="T594" s="135">
        <v>676.12</v>
      </c>
      <c r="U594" s="135">
        <v>676.12</v>
      </c>
      <c r="V594" s="135">
        <v>676.12</v>
      </c>
      <c r="W594" s="135">
        <v>676.12</v>
      </c>
      <c r="X594" s="135">
        <v>676.12</v>
      </c>
      <c r="Y594" s="136">
        <v>676.12</v>
      </c>
    </row>
    <row r="595" spans="1:25" ht="15" outlineLevel="2" thickBot="1">
      <c r="A595" s="9" t="s">
        <v>69</v>
      </c>
      <c r="B595" s="134">
        <v>4.69083226</v>
      </c>
      <c r="C595" s="135">
        <v>4.69083226</v>
      </c>
      <c r="D595" s="135">
        <v>4.69083226</v>
      </c>
      <c r="E595" s="135">
        <v>4.69083226</v>
      </c>
      <c r="F595" s="135">
        <v>4.69083226</v>
      </c>
      <c r="G595" s="135">
        <v>4.69083226</v>
      </c>
      <c r="H595" s="135">
        <v>4.69083226</v>
      </c>
      <c r="I595" s="135">
        <v>4.69083226</v>
      </c>
      <c r="J595" s="135">
        <v>4.69083226</v>
      </c>
      <c r="K595" s="135">
        <v>4.69083226</v>
      </c>
      <c r="L595" s="135">
        <v>4.69083226</v>
      </c>
      <c r="M595" s="135">
        <v>4.69083226</v>
      </c>
      <c r="N595" s="135">
        <v>4.69083226</v>
      </c>
      <c r="O595" s="135">
        <v>4.69083226</v>
      </c>
      <c r="P595" s="135">
        <v>4.69083226</v>
      </c>
      <c r="Q595" s="135">
        <v>4.69083226</v>
      </c>
      <c r="R595" s="135">
        <v>4.69083226</v>
      </c>
      <c r="S595" s="135">
        <v>4.69083226</v>
      </c>
      <c r="T595" s="135">
        <v>4.69083226</v>
      </c>
      <c r="U595" s="135">
        <v>4.69083226</v>
      </c>
      <c r="V595" s="135">
        <v>4.69083226</v>
      </c>
      <c r="W595" s="135">
        <v>4.69083226</v>
      </c>
      <c r="X595" s="135">
        <v>4.69083226</v>
      </c>
      <c r="Y595" s="136">
        <v>4.69083226</v>
      </c>
    </row>
    <row r="596" spans="1:25" ht="26.25" outlineLevel="1" thickBot="1">
      <c r="A596" s="45" t="s">
        <v>138</v>
      </c>
      <c r="B596" s="134">
        <v>1006</v>
      </c>
      <c r="C596" s="135">
        <v>1006</v>
      </c>
      <c r="D596" s="135">
        <v>1006</v>
      </c>
      <c r="E596" s="135">
        <v>1006</v>
      </c>
      <c r="F596" s="135">
        <v>1006</v>
      </c>
      <c r="G596" s="135">
        <v>1006</v>
      </c>
      <c r="H596" s="135">
        <v>1006</v>
      </c>
      <c r="I596" s="135">
        <v>1006</v>
      </c>
      <c r="J596" s="135">
        <v>1006</v>
      </c>
      <c r="K596" s="135">
        <v>1006</v>
      </c>
      <c r="L596" s="135">
        <v>1006</v>
      </c>
      <c r="M596" s="135">
        <v>1006</v>
      </c>
      <c r="N596" s="135">
        <v>1006</v>
      </c>
      <c r="O596" s="135">
        <v>1006</v>
      </c>
      <c r="P596" s="135">
        <v>1006</v>
      </c>
      <c r="Q596" s="135">
        <v>1006</v>
      </c>
      <c r="R596" s="135">
        <v>1006</v>
      </c>
      <c r="S596" s="135">
        <v>1006</v>
      </c>
      <c r="T596" s="135">
        <v>1006</v>
      </c>
      <c r="U596" s="135">
        <v>1006</v>
      </c>
      <c r="V596" s="135">
        <v>1006</v>
      </c>
      <c r="W596" s="135">
        <v>1006</v>
      </c>
      <c r="X596" s="135">
        <v>1006</v>
      </c>
      <c r="Y596" s="136">
        <v>1006</v>
      </c>
    </row>
    <row r="597" spans="1:25" ht="19.5" customHeight="1" thickBot="1">
      <c r="A597" s="19">
        <v>26</v>
      </c>
      <c r="B597" s="131">
        <f>B598+B599+B600+B601+B602+B603</f>
        <v>3828.22663311</v>
      </c>
      <c r="C597" s="132">
        <f aca="true" t="shared" si="80" ref="C597:Y597">C598+C599+C600+C601+C602+C603</f>
        <v>3879.41460988</v>
      </c>
      <c r="D597" s="132">
        <f t="shared" si="80"/>
        <v>3908.0111654099996</v>
      </c>
      <c r="E597" s="132">
        <f t="shared" si="80"/>
        <v>3901.43174013</v>
      </c>
      <c r="F597" s="132">
        <f t="shared" si="80"/>
        <v>3912.1211693699997</v>
      </c>
      <c r="G597" s="132">
        <f t="shared" si="80"/>
        <v>3898.9242465499997</v>
      </c>
      <c r="H597" s="132">
        <f t="shared" si="80"/>
        <v>3883.79511665</v>
      </c>
      <c r="I597" s="132">
        <f t="shared" si="80"/>
        <v>3846.14095999</v>
      </c>
      <c r="J597" s="132">
        <f t="shared" si="80"/>
        <v>3804.79150009</v>
      </c>
      <c r="K597" s="132">
        <f t="shared" si="80"/>
        <v>3737.41593694</v>
      </c>
      <c r="L597" s="132">
        <f t="shared" si="80"/>
        <v>3711.2230226</v>
      </c>
      <c r="M597" s="132">
        <f t="shared" si="80"/>
        <v>3715.5023612100003</v>
      </c>
      <c r="N597" s="132">
        <f t="shared" si="80"/>
        <v>3760.14388713</v>
      </c>
      <c r="O597" s="132">
        <f t="shared" si="80"/>
        <v>3805.95833115</v>
      </c>
      <c r="P597" s="132">
        <f t="shared" si="80"/>
        <v>3820.41295824</v>
      </c>
      <c r="Q597" s="132">
        <f t="shared" si="80"/>
        <v>3834.40849752</v>
      </c>
      <c r="R597" s="132">
        <f t="shared" si="80"/>
        <v>3817.83915363</v>
      </c>
      <c r="S597" s="132">
        <f t="shared" si="80"/>
        <v>3790.49382371</v>
      </c>
      <c r="T597" s="132">
        <f t="shared" si="80"/>
        <v>3767.75288348</v>
      </c>
      <c r="U597" s="132">
        <f t="shared" si="80"/>
        <v>3725.8164911000003</v>
      </c>
      <c r="V597" s="132">
        <f t="shared" si="80"/>
        <v>3688.5733928900004</v>
      </c>
      <c r="W597" s="132">
        <f t="shared" si="80"/>
        <v>3697.33518314</v>
      </c>
      <c r="X597" s="132">
        <f t="shared" si="80"/>
        <v>3725.4792692700003</v>
      </c>
      <c r="Y597" s="133">
        <f t="shared" si="80"/>
        <v>3779.77977881</v>
      </c>
    </row>
    <row r="598" spans="1:25" ht="51.75" outlineLevel="2" thickBot="1">
      <c r="A598" s="9" t="s">
        <v>97</v>
      </c>
      <c r="B598" s="134">
        <v>1949.70256085</v>
      </c>
      <c r="C598" s="135">
        <v>2000.89053762</v>
      </c>
      <c r="D598" s="135">
        <v>2029.48709315</v>
      </c>
      <c r="E598" s="135">
        <v>2022.90766787</v>
      </c>
      <c r="F598" s="135">
        <v>2033.59709711</v>
      </c>
      <c r="G598" s="135">
        <v>2020.40017429</v>
      </c>
      <c r="H598" s="135">
        <v>2005.27104439</v>
      </c>
      <c r="I598" s="135">
        <v>1967.61688773</v>
      </c>
      <c r="J598" s="135">
        <v>1926.26742783</v>
      </c>
      <c r="K598" s="135">
        <v>1858.89186468</v>
      </c>
      <c r="L598" s="135">
        <v>1832.69895034</v>
      </c>
      <c r="M598" s="135">
        <v>1836.97828895</v>
      </c>
      <c r="N598" s="135">
        <v>1881.61981487</v>
      </c>
      <c r="O598" s="135">
        <v>1927.43425889</v>
      </c>
      <c r="P598" s="135">
        <v>1941.88888598</v>
      </c>
      <c r="Q598" s="135">
        <v>1955.88442526</v>
      </c>
      <c r="R598" s="135">
        <v>1939.31508137</v>
      </c>
      <c r="S598" s="135">
        <v>1911.96975145</v>
      </c>
      <c r="T598" s="135">
        <v>1889.22881122</v>
      </c>
      <c r="U598" s="135">
        <v>1847.29241884</v>
      </c>
      <c r="V598" s="135">
        <v>1810.04932063</v>
      </c>
      <c r="W598" s="135">
        <v>1818.81111088</v>
      </c>
      <c r="X598" s="135">
        <v>1846.95519701</v>
      </c>
      <c r="Y598" s="136">
        <v>1901.25570655</v>
      </c>
    </row>
    <row r="599" spans="1:25" ht="39" outlineLevel="2" thickBot="1">
      <c r="A599" s="9" t="s">
        <v>101</v>
      </c>
      <c r="B599" s="134">
        <v>31.24</v>
      </c>
      <c r="C599" s="135">
        <v>31.24</v>
      </c>
      <c r="D599" s="135">
        <v>31.24</v>
      </c>
      <c r="E599" s="135">
        <v>31.24</v>
      </c>
      <c r="F599" s="135">
        <v>31.24</v>
      </c>
      <c r="G599" s="135">
        <v>31.24</v>
      </c>
      <c r="H599" s="135">
        <v>31.24</v>
      </c>
      <c r="I599" s="135">
        <v>31.24</v>
      </c>
      <c r="J599" s="135">
        <v>31.24</v>
      </c>
      <c r="K599" s="135">
        <v>31.24</v>
      </c>
      <c r="L599" s="135">
        <v>31.24</v>
      </c>
      <c r="M599" s="135">
        <v>31.24</v>
      </c>
      <c r="N599" s="135">
        <v>31.24</v>
      </c>
      <c r="O599" s="135">
        <v>31.24</v>
      </c>
      <c r="P599" s="135">
        <v>31.24</v>
      </c>
      <c r="Q599" s="135">
        <v>31.24</v>
      </c>
      <c r="R599" s="135">
        <v>31.24</v>
      </c>
      <c r="S599" s="135">
        <v>31.24</v>
      </c>
      <c r="T599" s="135">
        <v>31.24</v>
      </c>
      <c r="U599" s="135">
        <v>31.24</v>
      </c>
      <c r="V599" s="135">
        <v>31.24</v>
      </c>
      <c r="W599" s="135">
        <v>31.24</v>
      </c>
      <c r="X599" s="135">
        <v>31.24</v>
      </c>
      <c r="Y599" s="136">
        <v>31.24</v>
      </c>
    </row>
    <row r="600" spans="1:25" ht="15" outlineLevel="2" thickBot="1">
      <c r="A600" s="9" t="s">
        <v>66</v>
      </c>
      <c r="B600" s="134">
        <v>160.47324</v>
      </c>
      <c r="C600" s="135">
        <v>160.47324</v>
      </c>
      <c r="D600" s="135">
        <v>160.47324</v>
      </c>
      <c r="E600" s="135">
        <v>160.47324</v>
      </c>
      <c r="F600" s="135">
        <v>160.47324</v>
      </c>
      <c r="G600" s="135">
        <v>160.47324</v>
      </c>
      <c r="H600" s="135">
        <v>160.47324</v>
      </c>
      <c r="I600" s="135">
        <v>160.47324</v>
      </c>
      <c r="J600" s="135">
        <v>160.47324</v>
      </c>
      <c r="K600" s="135">
        <v>160.47324</v>
      </c>
      <c r="L600" s="135">
        <v>160.47324</v>
      </c>
      <c r="M600" s="135">
        <v>160.47324</v>
      </c>
      <c r="N600" s="135">
        <v>160.47324</v>
      </c>
      <c r="O600" s="135">
        <v>160.47324</v>
      </c>
      <c r="P600" s="135">
        <v>160.47324</v>
      </c>
      <c r="Q600" s="135">
        <v>160.47324</v>
      </c>
      <c r="R600" s="135">
        <v>160.47324</v>
      </c>
      <c r="S600" s="135">
        <v>160.47324</v>
      </c>
      <c r="T600" s="135">
        <v>160.47324</v>
      </c>
      <c r="U600" s="135">
        <v>160.47324</v>
      </c>
      <c r="V600" s="135">
        <v>160.47324</v>
      </c>
      <c r="W600" s="135">
        <v>160.47324</v>
      </c>
      <c r="X600" s="135">
        <v>160.47324</v>
      </c>
      <c r="Y600" s="136">
        <v>160.47324</v>
      </c>
    </row>
    <row r="601" spans="1:25" ht="15" outlineLevel="2" thickBot="1">
      <c r="A601" s="9" t="s">
        <v>67</v>
      </c>
      <c r="B601" s="134">
        <v>676.12</v>
      </c>
      <c r="C601" s="135">
        <v>676.12</v>
      </c>
      <c r="D601" s="135">
        <v>676.12</v>
      </c>
      <c r="E601" s="135">
        <v>676.12</v>
      </c>
      <c r="F601" s="135">
        <v>676.12</v>
      </c>
      <c r="G601" s="135">
        <v>676.12</v>
      </c>
      <c r="H601" s="135">
        <v>676.12</v>
      </c>
      <c r="I601" s="135">
        <v>676.12</v>
      </c>
      <c r="J601" s="135">
        <v>676.12</v>
      </c>
      <c r="K601" s="135">
        <v>676.12</v>
      </c>
      <c r="L601" s="135">
        <v>676.12</v>
      </c>
      <c r="M601" s="135">
        <v>676.12</v>
      </c>
      <c r="N601" s="135">
        <v>676.12</v>
      </c>
      <c r="O601" s="135">
        <v>676.12</v>
      </c>
      <c r="P601" s="135">
        <v>676.12</v>
      </c>
      <c r="Q601" s="135">
        <v>676.12</v>
      </c>
      <c r="R601" s="135">
        <v>676.12</v>
      </c>
      <c r="S601" s="135">
        <v>676.12</v>
      </c>
      <c r="T601" s="135">
        <v>676.12</v>
      </c>
      <c r="U601" s="135">
        <v>676.12</v>
      </c>
      <c r="V601" s="135">
        <v>676.12</v>
      </c>
      <c r="W601" s="135">
        <v>676.12</v>
      </c>
      <c r="X601" s="135">
        <v>676.12</v>
      </c>
      <c r="Y601" s="136">
        <v>676.12</v>
      </c>
    </row>
    <row r="602" spans="1:25" ht="15" outlineLevel="2" thickBot="1">
      <c r="A602" s="9" t="s">
        <v>69</v>
      </c>
      <c r="B602" s="134">
        <v>4.69083226</v>
      </c>
      <c r="C602" s="135">
        <v>4.69083226</v>
      </c>
      <c r="D602" s="135">
        <v>4.69083226</v>
      </c>
      <c r="E602" s="135">
        <v>4.69083226</v>
      </c>
      <c r="F602" s="135">
        <v>4.69083226</v>
      </c>
      <c r="G602" s="135">
        <v>4.69083226</v>
      </c>
      <c r="H602" s="135">
        <v>4.69083226</v>
      </c>
      <c r="I602" s="135">
        <v>4.69083226</v>
      </c>
      <c r="J602" s="135">
        <v>4.69083226</v>
      </c>
      <c r="K602" s="135">
        <v>4.69083226</v>
      </c>
      <c r="L602" s="135">
        <v>4.69083226</v>
      </c>
      <c r="M602" s="135">
        <v>4.69083226</v>
      </c>
      <c r="N602" s="135">
        <v>4.69083226</v>
      </c>
      <c r="O602" s="135">
        <v>4.69083226</v>
      </c>
      <c r="P602" s="135">
        <v>4.69083226</v>
      </c>
      <c r="Q602" s="135">
        <v>4.69083226</v>
      </c>
      <c r="R602" s="135">
        <v>4.69083226</v>
      </c>
      <c r="S602" s="135">
        <v>4.69083226</v>
      </c>
      <c r="T602" s="135">
        <v>4.69083226</v>
      </c>
      <c r="U602" s="135">
        <v>4.69083226</v>
      </c>
      <c r="V602" s="135">
        <v>4.69083226</v>
      </c>
      <c r="W602" s="135">
        <v>4.69083226</v>
      </c>
      <c r="X602" s="135">
        <v>4.69083226</v>
      </c>
      <c r="Y602" s="136">
        <v>4.69083226</v>
      </c>
    </row>
    <row r="603" spans="1:25" ht="26.25" outlineLevel="1" thickBot="1">
      <c r="A603" s="45" t="s">
        <v>138</v>
      </c>
      <c r="B603" s="134">
        <v>1006</v>
      </c>
      <c r="C603" s="135">
        <v>1006</v>
      </c>
      <c r="D603" s="135">
        <v>1006</v>
      </c>
      <c r="E603" s="135">
        <v>1006</v>
      </c>
      <c r="F603" s="135">
        <v>1006</v>
      </c>
      <c r="G603" s="135">
        <v>1006</v>
      </c>
      <c r="H603" s="135">
        <v>1006</v>
      </c>
      <c r="I603" s="135">
        <v>1006</v>
      </c>
      <c r="J603" s="135">
        <v>1006</v>
      </c>
      <c r="K603" s="135">
        <v>1006</v>
      </c>
      <c r="L603" s="135">
        <v>1006</v>
      </c>
      <c r="M603" s="135">
        <v>1006</v>
      </c>
      <c r="N603" s="135">
        <v>1006</v>
      </c>
      <c r="O603" s="135">
        <v>1006</v>
      </c>
      <c r="P603" s="135">
        <v>1006</v>
      </c>
      <c r="Q603" s="135">
        <v>1006</v>
      </c>
      <c r="R603" s="135">
        <v>1006</v>
      </c>
      <c r="S603" s="135">
        <v>1006</v>
      </c>
      <c r="T603" s="135">
        <v>1006</v>
      </c>
      <c r="U603" s="135">
        <v>1006</v>
      </c>
      <c r="V603" s="135">
        <v>1006</v>
      </c>
      <c r="W603" s="135">
        <v>1006</v>
      </c>
      <c r="X603" s="135">
        <v>1006</v>
      </c>
      <c r="Y603" s="136">
        <v>1006</v>
      </c>
    </row>
    <row r="604" spans="1:25" ht="19.5" customHeight="1" thickBot="1">
      <c r="A604" s="19">
        <v>27</v>
      </c>
      <c r="B604" s="131">
        <f>B605+B606+B607+B608+B609+B610</f>
        <v>3811.27707298</v>
      </c>
      <c r="C604" s="132">
        <f aca="true" t="shared" si="81" ref="C604:Y604">C605+C606+C607+C608+C609+C610</f>
        <v>3823.4126822</v>
      </c>
      <c r="D604" s="132">
        <f t="shared" si="81"/>
        <v>3856.89573755</v>
      </c>
      <c r="E604" s="132">
        <f t="shared" si="81"/>
        <v>3859.99597646</v>
      </c>
      <c r="F604" s="132">
        <f t="shared" si="81"/>
        <v>3880.2075585000002</v>
      </c>
      <c r="G604" s="132">
        <f t="shared" si="81"/>
        <v>3853.31072875</v>
      </c>
      <c r="H604" s="132">
        <f t="shared" si="81"/>
        <v>3858.73542192</v>
      </c>
      <c r="I604" s="132">
        <f t="shared" si="81"/>
        <v>3725.82140415</v>
      </c>
      <c r="J604" s="132">
        <f t="shared" si="81"/>
        <v>3740.3324045</v>
      </c>
      <c r="K604" s="132">
        <f t="shared" si="81"/>
        <v>3734.37675755</v>
      </c>
      <c r="L604" s="132">
        <f t="shared" si="81"/>
        <v>3729.44931657</v>
      </c>
      <c r="M604" s="132">
        <f t="shared" si="81"/>
        <v>3738.92972577</v>
      </c>
      <c r="N604" s="132">
        <f t="shared" si="81"/>
        <v>3761.1889269</v>
      </c>
      <c r="O604" s="132">
        <f t="shared" si="81"/>
        <v>3800.76905078</v>
      </c>
      <c r="P604" s="132">
        <f t="shared" si="81"/>
        <v>3813.87452947</v>
      </c>
      <c r="Q604" s="132">
        <f t="shared" si="81"/>
        <v>3813.26457453</v>
      </c>
      <c r="R604" s="132">
        <f t="shared" si="81"/>
        <v>3793.71621453</v>
      </c>
      <c r="S604" s="132">
        <f t="shared" si="81"/>
        <v>3793.30842241</v>
      </c>
      <c r="T604" s="132">
        <f t="shared" si="81"/>
        <v>3779.37669696</v>
      </c>
      <c r="U604" s="132">
        <f t="shared" si="81"/>
        <v>3720.3654720100003</v>
      </c>
      <c r="V604" s="132">
        <f t="shared" si="81"/>
        <v>3655.35567377</v>
      </c>
      <c r="W604" s="132">
        <f t="shared" si="81"/>
        <v>3670.5639332900005</v>
      </c>
      <c r="X604" s="132">
        <f t="shared" si="81"/>
        <v>3723.3620394400004</v>
      </c>
      <c r="Y604" s="133">
        <f t="shared" si="81"/>
        <v>3739.59100572</v>
      </c>
    </row>
    <row r="605" spans="1:25" ht="51.75" outlineLevel="2" thickBot="1">
      <c r="A605" s="9" t="s">
        <v>97</v>
      </c>
      <c r="B605" s="134">
        <v>1932.75300072</v>
      </c>
      <c r="C605" s="135">
        <v>1944.88860994</v>
      </c>
      <c r="D605" s="135">
        <v>1978.37166529</v>
      </c>
      <c r="E605" s="135">
        <v>1981.4719042</v>
      </c>
      <c r="F605" s="135">
        <v>2001.68348624</v>
      </c>
      <c r="G605" s="135">
        <v>1974.78665649</v>
      </c>
      <c r="H605" s="135">
        <v>1980.21134966</v>
      </c>
      <c r="I605" s="135">
        <v>1847.29733189</v>
      </c>
      <c r="J605" s="135">
        <v>1861.80833224</v>
      </c>
      <c r="K605" s="135">
        <v>1855.85268529</v>
      </c>
      <c r="L605" s="135">
        <v>1850.92524431</v>
      </c>
      <c r="M605" s="135">
        <v>1860.40565351</v>
      </c>
      <c r="N605" s="135">
        <v>1882.66485464</v>
      </c>
      <c r="O605" s="135">
        <v>1922.24497852</v>
      </c>
      <c r="P605" s="135">
        <v>1935.35045721</v>
      </c>
      <c r="Q605" s="135">
        <v>1934.74050227</v>
      </c>
      <c r="R605" s="135">
        <v>1915.19214227</v>
      </c>
      <c r="S605" s="135">
        <v>1914.78435015</v>
      </c>
      <c r="T605" s="135">
        <v>1900.8526247</v>
      </c>
      <c r="U605" s="135">
        <v>1841.84139975</v>
      </c>
      <c r="V605" s="135">
        <v>1776.83160151</v>
      </c>
      <c r="W605" s="135">
        <v>1792.03986103</v>
      </c>
      <c r="X605" s="135">
        <v>1844.83796718</v>
      </c>
      <c r="Y605" s="136">
        <v>1861.06693346</v>
      </c>
    </row>
    <row r="606" spans="1:25" ht="39" outlineLevel="2" thickBot="1">
      <c r="A606" s="9" t="s">
        <v>101</v>
      </c>
      <c r="B606" s="134">
        <v>31.24</v>
      </c>
      <c r="C606" s="135">
        <v>31.24</v>
      </c>
      <c r="D606" s="135">
        <v>31.24</v>
      </c>
      <c r="E606" s="135">
        <v>31.24</v>
      </c>
      <c r="F606" s="135">
        <v>31.24</v>
      </c>
      <c r="G606" s="135">
        <v>31.24</v>
      </c>
      <c r="H606" s="135">
        <v>31.24</v>
      </c>
      <c r="I606" s="135">
        <v>31.24</v>
      </c>
      <c r="J606" s="135">
        <v>31.24</v>
      </c>
      <c r="K606" s="135">
        <v>31.24</v>
      </c>
      <c r="L606" s="135">
        <v>31.24</v>
      </c>
      <c r="M606" s="135">
        <v>31.24</v>
      </c>
      <c r="N606" s="135">
        <v>31.24</v>
      </c>
      <c r="O606" s="135">
        <v>31.24</v>
      </c>
      <c r="P606" s="135">
        <v>31.24</v>
      </c>
      <c r="Q606" s="135">
        <v>31.24</v>
      </c>
      <c r="R606" s="135">
        <v>31.24</v>
      </c>
      <c r="S606" s="135">
        <v>31.24</v>
      </c>
      <c r="T606" s="135">
        <v>31.24</v>
      </c>
      <c r="U606" s="135">
        <v>31.24</v>
      </c>
      <c r="V606" s="135">
        <v>31.24</v>
      </c>
      <c r="W606" s="135">
        <v>31.24</v>
      </c>
      <c r="X606" s="135">
        <v>31.24</v>
      </c>
      <c r="Y606" s="136">
        <v>31.24</v>
      </c>
    </row>
    <row r="607" spans="1:25" ht="15" outlineLevel="2" thickBot="1">
      <c r="A607" s="9" t="s">
        <v>66</v>
      </c>
      <c r="B607" s="134">
        <v>160.47324</v>
      </c>
      <c r="C607" s="135">
        <v>160.47324</v>
      </c>
      <c r="D607" s="135">
        <v>160.47324</v>
      </c>
      <c r="E607" s="135">
        <v>160.47324</v>
      </c>
      <c r="F607" s="135">
        <v>160.47324</v>
      </c>
      <c r="G607" s="135">
        <v>160.47324</v>
      </c>
      <c r="H607" s="135">
        <v>160.47324</v>
      </c>
      <c r="I607" s="135">
        <v>160.47324</v>
      </c>
      <c r="J607" s="135">
        <v>160.47324</v>
      </c>
      <c r="K607" s="135">
        <v>160.47324</v>
      </c>
      <c r="L607" s="135">
        <v>160.47324</v>
      </c>
      <c r="M607" s="135">
        <v>160.47324</v>
      </c>
      <c r="N607" s="135">
        <v>160.47324</v>
      </c>
      <c r="O607" s="135">
        <v>160.47324</v>
      </c>
      <c r="P607" s="135">
        <v>160.47324</v>
      </c>
      <c r="Q607" s="135">
        <v>160.47324</v>
      </c>
      <c r="R607" s="135">
        <v>160.47324</v>
      </c>
      <c r="S607" s="135">
        <v>160.47324</v>
      </c>
      <c r="T607" s="135">
        <v>160.47324</v>
      </c>
      <c r="U607" s="135">
        <v>160.47324</v>
      </c>
      <c r="V607" s="135">
        <v>160.47324</v>
      </c>
      <c r="W607" s="135">
        <v>160.47324</v>
      </c>
      <c r="X607" s="135">
        <v>160.47324</v>
      </c>
      <c r="Y607" s="136">
        <v>160.47324</v>
      </c>
    </row>
    <row r="608" spans="1:25" ht="15" outlineLevel="2" thickBot="1">
      <c r="A608" s="9" t="s">
        <v>67</v>
      </c>
      <c r="B608" s="134">
        <v>676.12</v>
      </c>
      <c r="C608" s="135">
        <v>676.12</v>
      </c>
      <c r="D608" s="135">
        <v>676.12</v>
      </c>
      <c r="E608" s="135">
        <v>676.12</v>
      </c>
      <c r="F608" s="135">
        <v>676.12</v>
      </c>
      <c r="G608" s="135">
        <v>676.12</v>
      </c>
      <c r="H608" s="135">
        <v>676.12</v>
      </c>
      <c r="I608" s="135">
        <v>676.12</v>
      </c>
      <c r="J608" s="135">
        <v>676.12</v>
      </c>
      <c r="K608" s="135">
        <v>676.12</v>
      </c>
      <c r="L608" s="135">
        <v>676.12</v>
      </c>
      <c r="M608" s="135">
        <v>676.12</v>
      </c>
      <c r="N608" s="135">
        <v>676.12</v>
      </c>
      <c r="O608" s="135">
        <v>676.12</v>
      </c>
      <c r="P608" s="135">
        <v>676.12</v>
      </c>
      <c r="Q608" s="135">
        <v>676.12</v>
      </c>
      <c r="R608" s="135">
        <v>676.12</v>
      </c>
      <c r="S608" s="135">
        <v>676.12</v>
      </c>
      <c r="T608" s="135">
        <v>676.12</v>
      </c>
      <c r="U608" s="135">
        <v>676.12</v>
      </c>
      <c r="V608" s="135">
        <v>676.12</v>
      </c>
      <c r="W608" s="135">
        <v>676.12</v>
      </c>
      <c r="X608" s="135">
        <v>676.12</v>
      </c>
      <c r="Y608" s="136">
        <v>676.12</v>
      </c>
    </row>
    <row r="609" spans="1:25" ht="15" outlineLevel="2" thickBot="1">
      <c r="A609" s="9" t="s">
        <v>69</v>
      </c>
      <c r="B609" s="134">
        <v>4.69083226</v>
      </c>
      <c r="C609" s="135">
        <v>4.69083226</v>
      </c>
      <c r="D609" s="135">
        <v>4.69083226</v>
      </c>
      <c r="E609" s="135">
        <v>4.69083226</v>
      </c>
      <c r="F609" s="135">
        <v>4.69083226</v>
      </c>
      <c r="G609" s="135">
        <v>4.69083226</v>
      </c>
      <c r="H609" s="135">
        <v>4.69083226</v>
      </c>
      <c r="I609" s="135">
        <v>4.69083226</v>
      </c>
      <c r="J609" s="135">
        <v>4.69083226</v>
      </c>
      <c r="K609" s="135">
        <v>4.69083226</v>
      </c>
      <c r="L609" s="135">
        <v>4.69083226</v>
      </c>
      <c r="M609" s="135">
        <v>4.69083226</v>
      </c>
      <c r="N609" s="135">
        <v>4.69083226</v>
      </c>
      <c r="O609" s="135">
        <v>4.69083226</v>
      </c>
      <c r="P609" s="135">
        <v>4.69083226</v>
      </c>
      <c r="Q609" s="135">
        <v>4.69083226</v>
      </c>
      <c r="R609" s="135">
        <v>4.69083226</v>
      </c>
      <c r="S609" s="135">
        <v>4.69083226</v>
      </c>
      <c r="T609" s="135">
        <v>4.69083226</v>
      </c>
      <c r="U609" s="135">
        <v>4.69083226</v>
      </c>
      <c r="V609" s="135">
        <v>4.69083226</v>
      </c>
      <c r="W609" s="135">
        <v>4.69083226</v>
      </c>
      <c r="X609" s="135">
        <v>4.69083226</v>
      </c>
      <c r="Y609" s="136">
        <v>4.69083226</v>
      </c>
    </row>
    <row r="610" spans="1:25" ht="26.25" outlineLevel="1" thickBot="1">
      <c r="A610" s="45" t="s">
        <v>138</v>
      </c>
      <c r="B610" s="134">
        <v>1006</v>
      </c>
      <c r="C610" s="135">
        <v>1006</v>
      </c>
      <c r="D610" s="135">
        <v>1006</v>
      </c>
      <c r="E610" s="135">
        <v>1006</v>
      </c>
      <c r="F610" s="135">
        <v>1006</v>
      </c>
      <c r="G610" s="135">
        <v>1006</v>
      </c>
      <c r="H610" s="135">
        <v>1006</v>
      </c>
      <c r="I610" s="135">
        <v>1006</v>
      </c>
      <c r="J610" s="135">
        <v>1006</v>
      </c>
      <c r="K610" s="135">
        <v>1006</v>
      </c>
      <c r="L610" s="135">
        <v>1006</v>
      </c>
      <c r="M610" s="135">
        <v>1006</v>
      </c>
      <c r="N610" s="135">
        <v>1006</v>
      </c>
      <c r="O610" s="135">
        <v>1006</v>
      </c>
      <c r="P610" s="135">
        <v>1006</v>
      </c>
      <c r="Q610" s="135">
        <v>1006</v>
      </c>
      <c r="R610" s="135">
        <v>1006</v>
      </c>
      <c r="S610" s="135">
        <v>1006</v>
      </c>
      <c r="T610" s="135">
        <v>1006</v>
      </c>
      <c r="U610" s="135">
        <v>1006</v>
      </c>
      <c r="V610" s="135">
        <v>1006</v>
      </c>
      <c r="W610" s="135">
        <v>1006</v>
      </c>
      <c r="X610" s="135">
        <v>1006</v>
      </c>
      <c r="Y610" s="136">
        <v>1006</v>
      </c>
    </row>
    <row r="611" spans="1:25" ht="19.5" customHeight="1" thickBot="1">
      <c r="A611" s="19">
        <v>28</v>
      </c>
      <c r="B611" s="131">
        <f>B612+B613+B614+B615+B616+B617</f>
        <v>3647.80336612</v>
      </c>
      <c r="C611" s="132">
        <f aca="true" t="shared" si="82" ref="C611:Y611">C612+C613+C614+C615+C616+C617</f>
        <v>3688.1024731</v>
      </c>
      <c r="D611" s="132">
        <f t="shared" si="82"/>
        <v>3740.0077966</v>
      </c>
      <c r="E611" s="132">
        <f t="shared" si="82"/>
        <v>3753.51143625</v>
      </c>
      <c r="F611" s="132">
        <f t="shared" si="82"/>
        <v>3750.0277906</v>
      </c>
      <c r="G611" s="132">
        <f t="shared" si="82"/>
        <v>3744.30119992</v>
      </c>
      <c r="H611" s="132">
        <f t="shared" si="82"/>
        <v>3673.5160039200005</v>
      </c>
      <c r="I611" s="132">
        <f t="shared" si="82"/>
        <v>3614.8523752300002</v>
      </c>
      <c r="J611" s="132">
        <f t="shared" si="82"/>
        <v>3637.8785613100004</v>
      </c>
      <c r="K611" s="132">
        <f t="shared" si="82"/>
        <v>3614.62567424</v>
      </c>
      <c r="L611" s="132">
        <f t="shared" si="82"/>
        <v>3608.88857288</v>
      </c>
      <c r="M611" s="132">
        <f t="shared" si="82"/>
        <v>3594.30675268</v>
      </c>
      <c r="N611" s="132">
        <f t="shared" si="82"/>
        <v>3603.3649181200003</v>
      </c>
      <c r="O611" s="132">
        <f t="shared" si="82"/>
        <v>3625.55274606</v>
      </c>
      <c r="P611" s="132">
        <f t="shared" si="82"/>
        <v>3636.1171346200003</v>
      </c>
      <c r="Q611" s="132">
        <f t="shared" si="82"/>
        <v>3650.80616469</v>
      </c>
      <c r="R611" s="132">
        <f t="shared" si="82"/>
        <v>3647.8466983800004</v>
      </c>
      <c r="S611" s="132">
        <f t="shared" si="82"/>
        <v>3639.0782753500002</v>
      </c>
      <c r="T611" s="132">
        <f t="shared" si="82"/>
        <v>3617.8014821300003</v>
      </c>
      <c r="U611" s="132">
        <f t="shared" si="82"/>
        <v>3566.70975924</v>
      </c>
      <c r="V611" s="132">
        <f t="shared" si="82"/>
        <v>3566.43096977</v>
      </c>
      <c r="W611" s="132">
        <f t="shared" si="82"/>
        <v>3566.9768851900003</v>
      </c>
      <c r="X611" s="132">
        <f t="shared" si="82"/>
        <v>3596.9736233400004</v>
      </c>
      <c r="Y611" s="133">
        <f t="shared" si="82"/>
        <v>3633.00733595</v>
      </c>
    </row>
    <row r="612" spans="1:25" ht="51.75" outlineLevel="2" thickBot="1">
      <c r="A612" s="9" t="s">
        <v>97</v>
      </c>
      <c r="B612" s="134">
        <v>1769.27929386</v>
      </c>
      <c r="C612" s="135">
        <v>1809.57840084</v>
      </c>
      <c r="D612" s="135">
        <v>1861.48372434</v>
      </c>
      <c r="E612" s="135">
        <v>1874.98736399</v>
      </c>
      <c r="F612" s="135">
        <v>1871.50371834</v>
      </c>
      <c r="G612" s="135">
        <v>1865.77712766</v>
      </c>
      <c r="H612" s="135">
        <v>1794.99193166</v>
      </c>
      <c r="I612" s="135">
        <v>1736.32830297</v>
      </c>
      <c r="J612" s="135">
        <v>1759.35448905</v>
      </c>
      <c r="K612" s="135">
        <v>1736.10160198</v>
      </c>
      <c r="L612" s="135">
        <v>1730.36450062</v>
      </c>
      <c r="M612" s="135">
        <v>1715.78268042</v>
      </c>
      <c r="N612" s="135">
        <v>1724.84084586</v>
      </c>
      <c r="O612" s="135">
        <v>1747.0286738</v>
      </c>
      <c r="P612" s="135">
        <v>1757.59306236</v>
      </c>
      <c r="Q612" s="135">
        <v>1772.28209243</v>
      </c>
      <c r="R612" s="135">
        <v>1769.32262612</v>
      </c>
      <c r="S612" s="135">
        <v>1760.55420309</v>
      </c>
      <c r="T612" s="135">
        <v>1739.27740987</v>
      </c>
      <c r="U612" s="135">
        <v>1688.18568698</v>
      </c>
      <c r="V612" s="135">
        <v>1687.90689751</v>
      </c>
      <c r="W612" s="135">
        <v>1688.45281293</v>
      </c>
      <c r="X612" s="135">
        <v>1718.44955108</v>
      </c>
      <c r="Y612" s="136">
        <v>1754.48326369</v>
      </c>
    </row>
    <row r="613" spans="1:25" ht="39" outlineLevel="2" thickBot="1">
      <c r="A613" s="9" t="s">
        <v>101</v>
      </c>
      <c r="B613" s="134">
        <v>31.24</v>
      </c>
      <c r="C613" s="135">
        <v>31.24</v>
      </c>
      <c r="D613" s="135">
        <v>31.24</v>
      </c>
      <c r="E613" s="135">
        <v>31.24</v>
      </c>
      <c r="F613" s="135">
        <v>31.24</v>
      </c>
      <c r="G613" s="135">
        <v>31.24</v>
      </c>
      <c r="H613" s="135">
        <v>31.24</v>
      </c>
      <c r="I613" s="135">
        <v>31.24</v>
      </c>
      <c r="J613" s="135">
        <v>31.24</v>
      </c>
      <c r="K613" s="135">
        <v>31.24</v>
      </c>
      <c r="L613" s="135">
        <v>31.24</v>
      </c>
      <c r="M613" s="135">
        <v>31.24</v>
      </c>
      <c r="N613" s="135">
        <v>31.24</v>
      </c>
      <c r="O613" s="135">
        <v>31.24</v>
      </c>
      <c r="P613" s="135">
        <v>31.24</v>
      </c>
      <c r="Q613" s="135">
        <v>31.24</v>
      </c>
      <c r="R613" s="135">
        <v>31.24</v>
      </c>
      <c r="S613" s="135">
        <v>31.24</v>
      </c>
      <c r="T613" s="135">
        <v>31.24</v>
      </c>
      <c r="U613" s="135">
        <v>31.24</v>
      </c>
      <c r="V613" s="135">
        <v>31.24</v>
      </c>
      <c r="W613" s="135">
        <v>31.24</v>
      </c>
      <c r="X613" s="135">
        <v>31.24</v>
      </c>
      <c r="Y613" s="136">
        <v>31.24</v>
      </c>
    </row>
    <row r="614" spans="1:25" ht="15" outlineLevel="2" thickBot="1">
      <c r="A614" s="9" t="s">
        <v>66</v>
      </c>
      <c r="B614" s="134">
        <v>160.47324</v>
      </c>
      <c r="C614" s="135">
        <v>160.47324</v>
      </c>
      <c r="D614" s="135">
        <v>160.47324</v>
      </c>
      <c r="E614" s="135">
        <v>160.47324</v>
      </c>
      <c r="F614" s="135">
        <v>160.47324</v>
      </c>
      <c r="G614" s="135">
        <v>160.47324</v>
      </c>
      <c r="H614" s="135">
        <v>160.47324</v>
      </c>
      <c r="I614" s="135">
        <v>160.47324</v>
      </c>
      <c r="J614" s="135">
        <v>160.47324</v>
      </c>
      <c r="K614" s="135">
        <v>160.47324</v>
      </c>
      <c r="L614" s="135">
        <v>160.47324</v>
      </c>
      <c r="M614" s="135">
        <v>160.47324</v>
      </c>
      <c r="N614" s="135">
        <v>160.47324</v>
      </c>
      <c r="O614" s="135">
        <v>160.47324</v>
      </c>
      <c r="P614" s="135">
        <v>160.47324</v>
      </c>
      <c r="Q614" s="135">
        <v>160.47324</v>
      </c>
      <c r="R614" s="135">
        <v>160.47324</v>
      </c>
      <c r="S614" s="135">
        <v>160.47324</v>
      </c>
      <c r="T614" s="135">
        <v>160.47324</v>
      </c>
      <c r="U614" s="135">
        <v>160.47324</v>
      </c>
      <c r="V614" s="135">
        <v>160.47324</v>
      </c>
      <c r="W614" s="135">
        <v>160.47324</v>
      </c>
      <c r="X614" s="135">
        <v>160.47324</v>
      </c>
      <c r="Y614" s="136">
        <v>160.47324</v>
      </c>
    </row>
    <row r="615" spans="1:25" ht="15" outlineLevel="2" thickBot="1">
      <c r="A615" s="9" t="s">
        <v>67</v>
      </c>
      <c r="B615" s="134">
        <v>676.12</v>
      </c>
      <c r="C615" s="135">
        <v>676.12</v>
      </c>
      <c r="D615" s="135">
        <v>676.12</v>
      </c>
      <c r="E615" s="135">
        <v>676.12</v>
      </c>
      <c r="F615" s="135">
        <v>676.12</v>
      </c>
      <c r="G615" s="135">
        <v>676.12</v>
      </c>
      <c r="H615" s="135">
        <v>676.12</v>
      </c>
      <c r="I615" s="135">
        <v>676.12</v>
      </c>
      <c r="J615" s="135">
        <v>676.12</v>
      </c>
      <c r="K615" s="135">
        <v>676.12</v>
      </c>
      <c r="L615" s="135">
        <v>676.12</v>
      </c>
      <c r="M615" s="135">
        <v>676.12</v>
      </c>
      <c r="N615" s="135">
        <v>676.12</v>
      </c>
      <c r="O615" s="135">
        <v>676.12</v>
      </c>
      <c r="P615" s="135">
        <v>676.12</v>
      </c>
      <c r="Q615" s="135">
        <v>676.12</v>
      </c>
      <c r="R615" s="135">
        <v>676.12</v>
      </c>
      <c r="S615" s="135">
        <v>676.12</v>
      </c>
      <c r="T615" s="135">
        <v>676.12</v>
      </c>
      <c r="U615" s="135">
        <v>676.12</v>
      </c>
      <c r="V615" s="135">
        <v>676.12</v>
      </c>
      <c r="W615" s="135">
        <v>676.12</v>
      </c>
      <c r="X615" s="135">
        <v>676.12</v>
      </c>
      <c r="Y615" s="136">
        <v>676.12</v>
      </c>
    </row>
    <row r="616" spans="1:25" ht="15" outlineLevel="2" thickBot="1">
      <c r="A616" s="9" t="s">
        <v>69</v>
      </c>
      <c r="B616" s="134">
        <v>4.69083226</v>
      </c>
      <c r="C616" s="135">
        <v>4.69083226</v>
      </c>
      <c r="D616" s="135">
        <v>4.69083226</v>
      </c>
      <c r="E616" s="135">
        <v>4.69083226</v>
      </c>
      <c r="F616" s="135">
        <v>4.69083226</v>
      </c>
      <c r="G616" s="135">
        <v>4.69083226</v>
      </c>
      <c r="H616" s="135">
        <v>4.69083226</v>
      </c>
      <c r="I616" s="135">
        <v>4.69083226</v>
      </c>
      <c r="J616" s="135">
        <v>4.69083226</v>
      </c>
      <c r="K616" s="135">
        <v>4.69083226</v>
      </c>
      <c r="L616" s="135">
        <v>4.69083226</v>
      </c>
      <c r="M616" s="135">
        <v>4.69083226</v>
      </c>
      <c r="N616" s="135">
        <v>4.69083226</v>
      </c>
      <c r="O616" s="135">
        <v>4.69083226</v>
      </c>
      <c r="P616" s="135">
        <v>4.69083226</v>
      </c>
      <c r="Q616" s="135">
        <v>4.69083226</v>
      </c>
      <c r="R616" s="135">
        <v>4.69083226</v>
      </c>
      <c r="S616" s="135">
        <v>4.69083226</v>
      </c>
      <c r="T616" s="135">
        <v>4.69083226</v>
      </c>
      <c r="U616" s="135">
        <v>4.69083226</v>
      </c>
      <c r="V616" s="135">
        <v>4.69083226</v>
      </c>
      <c r="W616" s="135">
        <v>4.69083226</v>
      </c>
      <c r="X616" s="135">
        <v>4.69083226</v>
      </c>
      <c r="Y616" s="136">
        <v>4.69083226</v>
      </c>
    </row>
    <row r="617" spans="1:25" ht="26.25" outlineLevel="1" thickBot="1">
      <c r="A617" s="45" t="s">
        <v>138</v>
      </c>
      <c r="B617" s="134">
        <v>1006</v>
      </c>
      <c r="C617" s="135">
        <v>1006</v>
      </c>
      <c r="D617" s="135">
        <v>1006</v>
      </c>
      <c r="E617" s="135">
        <v>1006</v>
      </c>
      <c r="F617" s="135">
        <v>1006</v>
      </c>
      <c r="G617" s="135">
        <v>1006</v>
      </c>
      <c r="H617" s="135">
        <v>1006</v>
      </c>
      <c r="I617" s="135">
        <v>1006</v>
      </c>
      <c r="J617" s="135">
        <v>1006</v>
      </c>
      <c r="K617" s="135">
        <v>1006</v>
      </c>
      <c r="L617" s="135">
        <v>1006</v>
      </c>
      <c r="M617" s="135">
        <v>1006</v>
      </c>
      <c r="N617" s="135">
        <v>1006</v>
      </c>
      <c r="O617" s="135">
        <v>1006</v>
      </c>
      <c r="P617" s="135">
        <v>1006</v>
      </c>
      <c r="Q617" s="135">
        <v>1006</v>
      </c>
      <c r="R617" s="135">
        <v>1006</v>
      </c>
      <c r="S617" s="135">
        <v>1006</v>
      </c>
      <c r="T617" s="135">
        <v>1006</v>
      </c>
      <c r="U617" s="135">
        <v>1006</v>
      </c>
      <c r="V617" s="135">
        <v>1006</v>
      </c>
      <c r="W617" s="135">
        <v>1006</v>
      </c>
      <c r="X617" s="135">
        <v>1006</v>
      </c>
      <c r="Y617" s="136">
        <v>1006</v>
      </c>
    </row>
    <row r="618" ht="14.25">
      <c r="B618" s="12"/>
    </row>
    <row r="619" spans="1:25" ht="14.25">
      <c r="A619" s="20"/>
      <c r="Y619" s="20"/>
    </row>
    <row r="620" ht="14.25" collapsed="1">
      <c r="B620" s="12"/>
    </row>
    <row r="621" spans="1:16" s="14" customFormat="1" ht="15.75">
      <c r="A621" s="227" t="s">
        <v>119</v>
      </c>
      <c r="B621" s="227"/>
      <c r="C621" s="227"/>
      <c r="D621" s="227"/>
      <c r="E621" s="227"/>
      <c r="F621" s="227"/>
      <c r="G621" s="227"/>
      <c r="H621" s="227"/>
      <c r="I621" s="227"/>
      <c r="J621" s="227"/>
      <c r="K621" s="227"/>
      <c r="L621" s="227"/>
      <c r="M621" s="227"/>
      <c r="N621" s="227"/>
      <c r="O621" s="227"/>
      <c r="P621" s="15"/>
    </row>
    <row r="622" spans="1:16" s="14" customFormat="1" ht="15" customHeight="1" thickBo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9"/>
      <c r="N622" s="59"/>
      <c r="O622" s="58"/>
      <c r="P622" s="15"/>
    </row>
    <row r="623" spans="1:15" s="4" customFormat="1" ht="32.25" customHeight="1" thickBot="1">
      <c r="A623" s="199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1"/>
      <c r="M623" s="196" t="s">
        <v>68</v>
      </c>
      <c r="N623" s="197"/>
      <c r="O623" s="198"/>
    </row>
    <row r="624" spans="1:15" s="4" customFormat="1" ht="21.75" customHeight="1" thickBot="1">
      <c r="A624" s="220" t="s">
        <v>115</v>
      </c>
      <c r="B624" s="221"/>
      <c r="C624" s="221"/>
      <c r="D624" s="221"/>
      <c r="E624" s="221"/>
      <c r="F624" s="221"/>
      <c r="G624" s="221"/>
      <c r="H624" s="221"/>
      <c r="I624" s="221"/>
      <c r="J624" s="221"/>
      <c r="K624" s="221"/>
      <c r="L624" s="222"/>
      <c r="M624" s="211">
        <v>727131.24</v>
      </c>
      <c r="N624" s="212"/>
      <c r="O624" s="213"/>
    </row>
    <row r="625" spans="1:15" s="16" customFormat="1" ht="21.75" customHeight="1" outlineLevel="1" thickBot="1">
      <c r="A625" s="214" t="s">
        <v>95</v>
      </c>
      <c r="B625" s="215"/>
      <c r="C625" s="215"/>
      <c r="D625" s="215"/>
      <c r="E625" s="215"/>
      <c r="F625" s="215"/>
      <c r="G625" s="215"/>
      <c r="H625" s="215"/>
      <c r="I625" s="215"/>
      <c r="J625" s="215"/>
      <c r="K625" s="215"/>
      <c r="L625" s="216"/>
      <c r="M625" s="207">
        <v>727131.244017698</v>
      </c>
      <c r="N625" s="208"/>
      <c r="O625" s="209"/>
    </row>
    <row r="626" spans="1:15" s="11" customFormat="1" ht="21.75" customHeight="1" outlineLevel="1" thickBot="1">
      <c r="A626" s="217" t="s">
        <v>67</v>
      </c>
      <c r="B626" s="218"/>
      <c r="C626" s="218"/>
      <c r="D626" s="218"/>
      <c r="E626" s="218"/>
      <c r="F626" s="218"/>
      <c r="G626" s="218"/>
      <c r="H626" s="218"/>
      <c r="I626" s="218"/>
      <c r="J626" s="218"/>
      <c r="K626" s="218"/>
      <c r="L626" s="219"/>
      <c r="M626" s="207">
        <v>0</v>
      </c>
      <c r="N626" s="208"/>
      <c r="O626" s="209"/>
    </row>
    <row r="630" spans="1:25" ht="30" customHeight="1">
      <c r="A630" s="226" t="s">
        <v>129</v>
      </c>
      <c r="B630" s="226"/>
      <c r="C630" s="226"/>
      <c r="D630" s="226"/>
      <c r="E630" s="226"/>
      <c r="F630" s="226"/>
      <c r="G630" s="226"/>
      <c r="H630" s="226"/>
      <c r="I630" s="226"/>
      <c r="J630" s="226"/>
      <c r="K630" s="226"/>
      <c r="L630" s="226"/>
      <c r="M630" s="226"/>
      <c r="N630" s="226"/>
      <c r="O630" s="226"/>
      <c r="P630" s="226"/>
      <c r="Q630" s="226"/>
      <c r="R630" s="226"/>
      <c r="S630" s="226"/>
      <c r="T630" s="226"/>
      <c r="U630" s="226"/>
      <c r="V630" s="226"/>
      <c r="W630" s="226"/>
      <c r="X630" s="226"/>
      <c r="Y630" s="226"/>
    </row>
    <row r="631" spans="1:5" ht="15" thickBot="1">
      <c r="A631" s="52"/>
      <c r="B631" s="139" t="s">
        <v>139</v>
      </c>
      <c r="C631" s="52"/>
      <c r="D631" s="52"/>
      <c r="E631" s="52"/>
    </row>
    <row r="632" spans="1:13" ht="15" thickBot="1">
      <c r="A632" s="228" t="s">
        <v>65</v>
      </c>
      <c r="B632" s="228"/>
      <c r="C632" s="228"/>
      <c r="D632" s="228"/>
      <c r="E632" s="228"/>
      <c r="F632" s="228" t="s">
        <v>64</v>
      </c>
      <c r="G632" s="228"/>
      <c r="H632" s="228"/>
      <c r="I632" s="228"/>
      <c r="J632" s="228"/>
      <c r="K632" s="228"/>
      <c r="L632" s="228"/>
      <c r="M632" s="228"/>
    </row>
    <row r="633" spans="1:13" ht="15" thickBot="1">
      <c r="A633" s="228"/>
      <c r="B633" s="228"/>
      <c r="C633" s="228"/>
      <c r="D633" s="228"/>
      <c r="E633" s="228"/>
      <c r="F633" s="228" t="s">
        <v>2</v>
      </c>
      <c r="G633" s="228"/>
      <c r="H633" s="228" t="s">
        <v>22</v>
      </c>
      <c r="I633" s="228"/>
      <c r="J633" s="228" t="s">
        <v>39</v>
      </c>
      <c r="K633" s="228"/>
      <c r="L633" s="228" t="s">
        <v>3</v>
      </c>
      <c r="M633" s="228"/>
    </row>
    <row r="634" spans="1:13" ht="48" customHeight="1" thickBot="1">
      <c r="A634" s="225" t="s">
        <v>126</v>
      </c>
      <c r="B634" s="225"/>
      <c r="C634" s="225"/>
      <c r="D634" s="225"/>
      <c r="E634" s="225"/>
      <c r="F634" s="223"/>
      <c r="G634" s="223"/>
      <c r="H634" s="223"/>
      <c r="I634" s="223"/>
      <c r="J634" s="223">
        <v>1278957.28</v>
      </c>
      <c r="K634" s="223"/>
      <c r="L634" s="223">
        <v>1022544.47</v>
      </c>
      <c r="M634" s="223"/>
    </row>
    <row r="635" spans="1:13" ht="90" customHeight="1" thickBot="1">
      <c r="A635" s="225" t="s">
        <v>133</v>
      </c>
      <c r="B635" s="225"/>
      <c r="C635" s="225"/>
      <c r="D635" s="225"/>
      <c r="E635" s="225"/>
      <c r="F635" s="223">
        <v>240909.33</v>
      </c>
      <c r="G635" s="223"/>
      <c r="H635" s="224"/>
      <c r="I635" s="224"/>
      <c r="J635" s="224"/>
      <c r="K635" s="224"/>
      <c r="L635" s="224"/>
      <c r="M635" s="224"/>
    </row>
  </sheetData>
  <sheetProtection/>
  <mergeCells count="43">
    <mergeCell ref="B215:Y215"/>
    <mergeCell ref="B420:Y420"/>
    <mergeCell ref="A418:Y418"/>
    <mergeCell ref="H633:I633"/>
    <mergeCell ref="J633:K633"/>
    <mergeCell ref="A420:A421"/>
    <mergeCell ref="A2:Y2"/>
    <mergeCell ref="A3:Y3"/>
    <mergeCell ref="A6:Y6"/>
    <mergeCell ref="K4:M4"/>
    <mergeCell ref="A16:A17"/>
    <mergeCell ref="A215:A216"/>
    <mergeCell ref="B16:Y16"/>
    <mergeCell ref="M626:O626"/>
    <mergeCell ref="A634:E634"/>
    <mergeCell ref="N4:P4"/>
    <mergeCell ref="A7:Y7"/>
    <mergeCell ref="A8:Y8"/>
    <mergeCell ref="A9:Y9"/>
    <mergeCell ref="A10:Y10"/>
    <mergeCell ref="A632:E633"/>
    <mergeCell ref="F632:M632"/>
    <mergeCell ref="F633:G633"/>
    <mergeCell ref="A624:L624"/>
    <mergeCell ref="M624:O624"/>
    <mergeCell ref="H634:I634"/>
    <mergeCell ref="J634:K634"/>
    <mergeCell ref="M623:O623"/>
    <mergeCell ref="A621:O621"/>
    <mergeCell ref="A625:L625"/>
    <mergeCell ref="M625:O625"/>
    <mergeCell ref="L633:M633"/>
    <mergeCell ref="A626:L626"/>
    <mergeCell ref="L634:M634"/>
    <mergeCell ref="A12:Y12"/>
    <mergeCell ref="L635:M635"/>
    <mergeCell ref="A635:E635"/>
    <mergeCell ref="F635:G635"/>
    <mergeCell ref="H635:I635"/>
    <mergeCell ref="F634:G634"/>
    <mergeCell ref="A623:L623"/>
    <mergeCell ref="A630:Y630"/>
    <mergeCell ref="J635:K635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33" r:id="rId1"/>
  <headerFoot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99"/>
  </sheetPr>
  <dimension ref="A1:Y430"/>
  <sheetViews>
    <sheetView view="pageBreakPreview" zoomScale="70" zoomScaleSheetLayoutView="70" zoomScalePageLayoutView="0" workbookViewId="0" topLeftCell="A1">
      <selection activeCell="A7" sqref="A7:Y7"/>
    </sheetView>
  </sheetViews>
  <sheetFormatPr defaultColWidth="9.00390625" defaultRowHeight="12.75" outlineLevelRow="1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0" customFormat="1" ht="29.25" customHeight="1">
      <c r="A2" s="163" t="s">
        <v>140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60" customFormat="1" ht="16.5" customHeight="1">
      <c r="A3" s="202" t="s">
        <v>141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s="71" customFormat="1" ht="30" customHeight="1">
      <c r="A4" s="88"/>
      <c r="B4" s="88"/>
      <c r="C4" s="88"/>
      <c r="D4" s="88"/>
      <c r="E4" s="88"/>
      <c r="F4" s="88"/>
      <c r="G4" s="88"/>
      <c r="H4" s="88"/>
      <c r="I4" s="88"/>
      <c r="J4" s="88" t="s">
        <v>12</v>
      </c>
      <c r="K4" s="174" t="s">
        <v>23</v>
      </c>
      <c r="L4" s="175"/>
      <c r="M4" s="175"/>
      <c r="N4" s="192" t="s">
        <v>55</v>
      </c>
      <c r="O4" s="193"/>
      <c r="P4" s="193"/>
      <c r="Q4" s="88"/>
      <c r="R4" s="88"/>
      <c r="S4" s="88"/>
      <c r="T4" s="88"/>
      <c r="U4" s="88"/>
      <c r="V4" s="88"/>
      <c r="W4" s="88"/>
      <c r="X4" s="88"/>
      <c r="Y4" s="88"/>
    </row>
    <row r="5" ht="15" customHeight="1"/>
    <row r="6" spans="1:25" ht="14.25" customHeight="1">
      <c r="A6" s="229" t="s">
        <v>72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</row>
    <row r="7" spans="1:25" ht="17.25" customHeight="1">
      <c r="A7" s="205" t="s">
        <v>91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</row>
    <row r="8" spans="1:25" ht="15" customHeight="1">
      <c r="A8" s="205" t="s">
        <v>102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</row>
    <row r="9" spans="1:25" ht="16.5" customHeight="1">
      <c r="A9" s="205" t="s">
        <v>110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</row>
    <row r="10" spans="1:25" ht="16.5" customHeight="1">
      <c r="A10" s="205" t="s">
        <v>89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</row>
    <row r="11" s="249" customFormat="1" ht="19.5" customHeight="1">
      <c r="A11" s="205"/>
    </row>
    <row r="12" spans="1:25" s="14" customFormat="1" ht="27.75" customHeight="1">
      <c r="A12" s="203" t="s">
        <v>122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</row>
    <row r="13" spans="1:25" ht="15" thickBot="1">
      <c r="A13" s="20"/>
      <c r="Y13" s="20"/>
    </row>
    <row r="14" spans="1:25" ht="15" customHeight="1" thickBot="1">
      <c r="A14" s="194" t="s">
        <v>21</v>
      </c>
      <c r="B14" s="186" t="s">
        <v>114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8"/>
    </row>
    <row r="15" spans="1:25" ht="26.25" thickBot="1">
      <c r="A15" s="195"/>
      <c r="B15" s="23" t="s">
        <v>29</v>
      </c>
      <c r="C15" s="24" t="s">
        <v>30</v>
      </c>
      <c r="D15" s="25" t="s">
        <v>31</v>
      </c>
      <c r="E15" s="24" t="s">
        <v>32</v>
      </c>
      <c r="F15" s="24" t="s">
        <v>33</v>
      </c>
      <c r="G15" s="24" t="s">
        <v>34</v>
      </c>
      <c r="H15" s="24" t="s">
        <v>35</v>
      </c>
      <c r="I15" s="24" t="s">
        <v>36</v>
      </c>
      <c r="J15" s="24" t="s">
        <v>37</v>
      </c>
      <c r="K15" s="26" t="s">
        <v>41</v>
      </c>
      <c r="L15" s="24" t="s">
        <v>42</v>
      </c>
      <c r="M15" s="27" t="s">
        <v>43</v>
      </c>
      <c r="N15" s="26" t="s">
        <v>44</v>
      </c>
      <c r="O15" s="24" t="s">
        <v>45</v>
      </c>
      <c r="P15" s="27" t="s">
        <v>46</v>
      </c>
      <c r="Q15" s="25" t="s">
        <v>47</v>
      </c>
      <c r="R15" s="24" t="s">
        <v>48</v>
      </c>
      <c r="S15" s="25" t="s">
        <v>49</v>
      </c>
      <c r="T15" s="24" t="s">
        <v>50</v>
      </c>
      <c r="U15" s="25" t="s">
        <v>51</v>
      </c>
      <c r="V15" s="24" t="s">
        <v>52</v>
      </c>
      <c r="W15" s="25" t="s">
        <v>53</v>
      </c>
      <c r="X15" s="24" t="s">
        <v>54</v>
      </c>
      <c r="Y15" s="89" t="s">
        <v>40</v>
      </c>
    </row>
    <row r="16" spans="1:25" ht="21.75" customHeight="1" thickBot="1">
      <c r="A16" s="19">
        <v>1</v>
      </c>
      <c r="B16" s="131">
        <f>B17+B18+B19+B20+B21+B22</f>
        <v>6791.97696108</v>
      </c>
      <c r="C16" s="132">
        <f aca="true" t="shared" si="0" ref="C16:Y16">C17+C18+C19+C20+C21+C22</f>
        <v>6837.86321702</v>
      </c>
      <c r="D16" s="132">
        <f t="shared" si="0"/>
        <v>6858.06222936</v>
      </c>
      <c r="E16" s="132">
        <f t="shared" si="0"/>
        <v>6870.120210290001</v>
      </c>
      <c r="F16" s="132">
        <f t="shared" si="0"/>
        <v>6870.3052845</v>
      </c>
      <c r="G16" s="132">
        <f t="shared" si="0"/>
        <v>6841.330201610001</v>
      </c>
      <c r="H16" s="132">
        <f t="shared" si="0"/>
        <v>6812.6074491399995</v>
      </c>
      <c r="I16" s="132">
        <f t="shared" si="0"/>
        <v>6755.14640263</v>
      </c>
      <c r="J16" s="132">
        <f t="shared" si="0"/>
        <v>6743.031404</v>
      </c>
      <c r="K16" s="132">
        <f t="shared" si="0"/>
        <v>6668.02496101</v>
      </c>
      <c r="L16" s="132">
        <f t="shared" si="0"/>
        <v>6689.99708368</v>
      </c>
      <c r="M16" s="132">
        <f t="shared" si="0"/>
        <v>6705.65616564</v>
      </c>
      <c r="N16" s="132">
        <f t="shared" si="0"/>
        <v>6736.39953144</v>
      </c>
      <c r="O16" s="132">
        <f t="shared" si="0"/>
        <v>6748.30216484</v>
      </c>
      <c r="P16" s="132">
        <f t="shared" si="0"/>
        <v>6760.22521586</v>
      </c>
      <c r="Q16" s="132">
        <f t="shared" si="0"/>
        <v>6736.44439424</v>
      </c>
      <c r="R16" s="132">
        <f t="shared" si="0"/>
        <v>6739.96588516</v>
      </c>
      <c r="S16" s="132">
        <f t="shared" si="0"/>
        <v>6710.5252861300005</v>
      </c>
      <c r="T16" s="132">
        <f t="shared" si="0"/>
        <v>6705.3629917</v>
      </c>
      <c r="U16" s="132">
        <f t="shared" si="0"/>
        <v>6718.83654124</v>
      </c>
      <c r="V16" s="132">
        <f t="shared" si="0"/>
        <v>6721.227510860001</v>
      </c>
      <c r="W16" s="132">
        <f t="shared" si="0"/>
        <v>6741.08517818</v>
      </c>
      <c r="X16" s="132">
        <f t="shared" si="0"/>
        <v>6755.43501221</v>
      </c>
      <c r="Y16" s="133">
        <f t="shared" si="0"/>
        <v>6793.7532832100005</v>
      </c>
    </row>
    <row r="17" spans="1:25" ht="51.75" outlineLevel="1" thickBot="1">
      <c r="A17" s="9" t="s">
        <v>97</v>
      </c>
      <c r="B17" s="134">
        <v>2021.08612882</v>
      </c>
      <c r="C17" s="135">
        <v>2066.97238476</v>
      </c>
      <c r="D17" s="135">
        <v>2087.1713971</v>
      </c>
      <c r="E17" s="135">
        <v>2099.22937803</v>
      </c>
      <c r="F17" s="135">
        <v>2099.41445224</v>
      </c>
      <c r="G17" s="135">
        <v>2070.43936935</v>
      </c>
      <c r="H17" s="135">
        <v>2041.71661688</v>
      </c>
      <c r="I17" s="135">
        <v>1984.25557037</v>
      </c>
      <c r="J17" s="135">
        <v>1972.14057174</v>
      </c>
      <c r="K17" s="135">
        <v>1897.13412875</v>
      </c>
      <c r="L17" s="135">
        <v>1919.10625142</v>
      </c>
      <c r="M17" s="135">
        <v>1934.76533338</v>
      </c>
      <c r="N17" s="135">
        <v>1965.50869918</v>
      </c>
      <c r="O17" s="135">
        <v>1977.41133258</v>
      </c>
      <c r="P17" s="135">
        <v>1989.3343836</v>
      </c>
      <c r="Q17" s="135">
        <v>1965.55356198</v>
      </c>
      <c r="R17" s="135">
        <v>1969.0750529</v>
      </c>
      <c r="S17" s="135">
        <v>1939.63445387</v>
      </c>
      <c r="T17" s="135">
        <v>1934.47215944</v>
      </c>
      <c r="U17" s="135">
        <v>1947.94570898</v>
      </c>
      <c r="V17" s="135">
        <v>1950.3366786</v>
      </c>
      <c r="W17" s="135">
        <v>1970.19434592</v>
      </c>
      <c r="X17" s="135">
        <v>1984.54417995</v>
      </c>
      <c r="Y17" s="136">
        <v>2022.86245095</v>
      </c>
    </row>
    <row r="18" spans="1:25" ht="39" outlineLevel="1" thickBot="1">
      <c r="A18" s="9" t="s">
        <v>101</v>
      </c>
      <c r="B18" s="134">
        <v>31.24</v>
      </c>
      <c r="C18" s="135">
        <v>31.24</v>
      </c>
      <c r="D18" s="135">
        <v>31.24</v>
      </c>
      <c r="E18" s="135">
        <v>31.24</v>
      </c>
      <c r="F18" s="135">
        <v>31.24</v>
      </c>
      <c r="G18" s="135">
        <v>31.24</v>
      </c>
      <c r="H18" s="135">
        <v>31.24</v>
      </c>
      <c r="I18" s="135">
        <v>31.24</v>
      </c>
      <c r="J18" s="135">
        <v>31.24</v>
      </c>
      <c r="K18" s="135">
        <v>31.24</v>
      </c>
      <c r="L18" s="135">
        <v>31.24</v>
      </c>
      <c r="M18" s="135">
        <v>31.24</v>
      </c>
      <c r="N18" s="135">
        <v>31.24</v>
      </c>
      <c r="O18" s="135">
        <v>31.24</v>
      </c>
      <c r="P18" s="135">
        <v>31.24</v>
      </c>
      <c r="Q18" s="135">
        <v>31.24</v>
      </c>
      <c r="R18" s="135">
        <v>31.24</v>
      </c>
      <c r="S18" s="135">
        <v>31.24</v>
      </c>
      <c r="T18" s="135">
        <v>31.24</v>
      </c>
      <c r="U18" s="135">
        <v>31.24</v>
      </c>
      <c r="V18" s="135">
        <v>31.24</v>
      </c>
      <c r="W18" s="135">
        <v>31.24</v>
      </c>
      <c r="X18" s="135">
        <v>31.24</v>
      </c>
      <c r="Y18" s="136">
        <v>31.24</v>
      </c>
    </row>
    <row r="19" spans="1:25" ht="15" outlineLevel="1" thickBot="1">
      <c r="A19" s="9" t="s">
        <v>66</v>
      </c>
      <c r="B19" s="134">
        <v>3052.84</v>
      </c>
      <c r="C19" s="135">
        <v>3052.84</v>
      </c>
      <c r="D19" s="135">
        <v>3052.84</v>
      </c>
      <c r="E19" s="135">
        <v>3052.84</v>
      </c>
      <c r="F19" s="135">
        <v>3052.84</v>
      </c>
      <c r="G19" s="135">
        <v>3052.84</v>
      </c>
      <c r="H19" s="135">
        <v>3052.84</v>
      </c>
      <c r="I19" s="135">
        <v>3052.84</v>
      </c>
      <c r="J19" s="135">
        <v>3052.84</v>
      </c>
      <c r="K19" s="135">
        <v>3052.84</v>
      </c>
      <c r="L19" s="135">
        <v>3052.84</v>
      </c>
      <c r="M19" s="135">
        <v>3052.84</v>
      </c>
      <c r="N19" s="135">
        <v>3052.84</v>
      </c>
      <c r="O19" s="135">
        <v>3052.84</v>
      </c>
      <c r="P19" s="135">
        <v>3052.84</v>
      </c>
      <c r="Q19" s="135">
        <v>3052.84</v>
      </c>
      <c r="R19" s="135">
        <v>3052.84</v>
      </c>
      <c r="S19" s="135">
        <v>3052.84</v>
      </c>
      <c r="T19" s="135">
        <v>3052.84</v>
      </c>
      <c r="U19" s="135">
        <v>3052.84</v>
      </c>
      <c r="V19" s="135">
        <v>3052.84</v>
      </c>
      <c r="W19" s="135">
        <v>3052.84</v>
      </c>
      <c r="X19" s="135">
        <v>3052.84</v>
      </c>
      <c r="Y19" s="136">
        <v>3052.84</v>
      </c>
    </row>
    <row r="20" spans="1:25" ht="15" outlineLevel="1" thickBot="1">
      <c r="A20" s="9" t="s">
        <v>67</v>
      </c>
      <c r="B20" s="134">
        <v>676.12</v>
      </c>
      <c r="C20" s="135">
        <v>676.12</v>
      </c>
      <c r="D20" s="135">
        <v>676.12</v>
      </c>
      <c r="E20" s="135">
        <v>676.12</v>
      </c>
      <c r="F20" s="135">
        <v>676.12</v>
      </c>
      <c r="G20" s="135">
        <v>676.12</v>
      </c>
      <c r="H20" s="135">
        <v>676.12</v>
      </c>
      <c r="I20" s="135">
        <v>676.12</v>
      </c>
      <c r="J20" s="135">
        <v>676.12</v>
      </c>
      <c r="K20" s="135">
        <v>676.12</v>
      </c>
      <c r="L20" s="135">
        <v>676.12</v>
      </c>
      <c r="M20" s="135">
        <v>676.12</v>
      </c>
      <c r="N20" s="135">
        <v>676.12</v>
      </c>
      <c r="O20" s="135">
        <v>676.12</v>
      </c>
      <c r="P20" s="135">
        <v>676.12</v>
      </c>
      <c r="Q20" s="135">
        <v>676.12</v>
      </c>
      <c r="R20" s="135">
        <v>676.12</v>
      </c>
      <c r="S20" s="135">
        <v>676.12</v>
      </c>
      <c r="T20" s="135">
        <v>676.12</v>
      </c>
      <c r="U20" s="135">
        <v>676.12</v>
      </c>
      <c r="V20" s="135">
        <v>676.12</v>
      </c>
      <c r="W20" s="135">
        <v>676.12</v>
      </c>
      <c r="X20" s="135">
        <v>676.12</v>
      </c>
      <c r="Y20" s="136">
        <v>676.12</v>
      </c>
    </row>
    <row r="21" spans="1:25" ht="15" outlineLevel="1" thickBot="1">
      <c r="A21" s="9" t="s">
        <v>69</v>
      </c>
      <c r="B21" s="134">
        <v>4.69083226</v>
      </c>
      <c r="C21" s="135">
        <v>4.69083226</v>
      </c>
      <c r="D21" s="135">
        <v>4.69083226</v>
      </c>
      <c r="E21" s="135">
        <v>4.69083226</v>
      </c>
      <c r="F21" s="135">
        <v>4.69083226</v>
      </c>
      <c r="G21" s="135">
        <v>4.69083226</v>
      </c>
      <c r="H21" s="135">
        <v>4.69083226</v>
      </c>
      <c r="I21" s="135">
        <v>4.69083226</v>
      </c>
      <c r="J21" s="135">
        <v>4.69083226</v>
      </c>
      <c r="K21" s="135">
        <v>4.69083226</v>
      </c>
      <c r="L21" s="135">
        <v>4.69083226</v>
      </c>
      <c r="M21" s="135">
        <v>4.69083226</v>
      </c>
      <c r="N21" s="135">
        <v>4.69083226</v>
      </c>
      <c r="O21" s="135">
        <v>4.69083226</v>
      </c>
      <c r="P21" s="135">
        <v>4.69083226</v>
      </c>
      <c r="Q21" s="135">
        <v>4.69083226</v>
      </c>
      <c r="R21" s="135">
        <v>4.69083226</v>
      </c>
      <c r="S21" s="135">
        <v>4.69083226</v>
      </c>
      <c r="T21" s="135">
        <v>4.69083226</v>
      </c>
      <c r="U21" s="135">
        <v>4.69083226</v>
      </c>
      <c r="V21" s="135">
        <v>4.69083226</v>
      </c>
      <c r="W21" s="135">
        <v>4.69083226</v>
      </c>
      <c r="X21" s="135">
        <v>4.69083226</v>
      </c>
      <c r="Y21" s="136">
        <v>4.69083226</v>
      </c>
    </row>
    <row r="22" spans="1:25" ht="26.25" outlineLevel="1" thickBot="1">
      <c r="A22" s="45" t="s">
        <v>138</v>
      </c>
      <c r="B22" s="134">
        <v>1006</v>
      </c>
      <c r="C22" s="135">
        <v>1006</v>
      </c>
      <c r="D22" s="135">
        <v>1006</v>
      </c>
      <c r="E22" s="135">
        <v>1006</v>
      </c>
      <c r="F22" s="135">
        <v>1006</v>
      </c>
      <c r="G22" s="135">
        <v>1006</v>
      </c>
      <c r="H22" s="135">
        <v>1006</v>
      </c>
      <c r="I22" s="135">
        <v>1006</v>
      </c>
      <c r="J22" s="135">
        <v>1006</v>
      </c>
      <c r="K22" s="135">
        <v>1006</v>
      </c>
      <c r="L22" s="135">
        <v>1006</v>
      </c>
      <c r="M22" s="135">
        <v>1006</v>
      </c>
      <c r="N22" s="135">
        <v>1006</v>
      </c>
      <c r="O22" s="135">
        <v>1006</v>
      </c>
      <c r="P22" s="135">
        <v>1006</v>
      </c>
      <c r="Q22" s="135">
        <v>1006</v>
      </c>
      <c r="R22" s="135">
        <v>1006</v>
      </c>
      <c r="S22" s="135">
        <v>1006</v>
      </c>
      <c r="T22" s="135">
        <v>1006</v>
      </c>
      <c r="U22" s="135">
        <v>1006</v>
      </c>
      <c r="V22" s="135">
        <v>1006</v>
      </c>
      <c r="W22" s="135">
        <v>1006</v>
      </c>
      <c r="X22" s="135">
        <v>1006</v>
      </c>
      <c r="Y22" s="136">
        <v>1006</v>
      </c>
    </row>
    <row r="23" spans="1:25" ht="21.75" customHeight="1" thickBot="1">
      <c r="A23" s="19">
        <v>2</v>
      </c>
      <c r="B23" s="131">
        <f>B24+B25+B26+B27+B28+B29</f>
        <v>6763.8102684000005</v>
      </c>
      <c r="C23" s="132">
        <f aca="true" t="shared" si="1" ref="C23:Y23">C24+C25+C26+C27+C28+C29</f>
        <v>6743.77431762</v>
      </c>
      <c r="D23" s="132">
        <f t="shared" si="1"/>
        <v>6764.96940435</v>
      </c>
      <c r="E23" s="132">
        <f t="shared" si="1"/>
        <v>6777.134609180001</v>
      </c>
      <c r="F23" s="132">
        <f t="shared" si="1"/>
        <v>6779.12537915</v>
      </c>
      <c r="G23" s="132">
        <f t="shared" si="1"/>
        <v>6752.05089019</v>
      </c>
      <c r="H23" s="132">
        <f t="shared" si="1"/>
        <v>6648.835040960001</v>
      </c>
      <c r="I23" s="132">
        <f t="shared" si="1"/>
        <v>6605.05479109</v>
      </c>
      <c r="J23" s="132">
        <f t="shared" si="1"/>
        <v>6582.6152412</v>
      </c>
      <c r="K23" s="132">
        <f t="shared" si="1"/>
        <v>6600.41873784</v>
      </c>
      <c r="L23" s="132">
        <f t="shared" si="1"/>
        <v>6598.675075540001</v>
      </c>
      <c r="M23" s="132">
        <f t="shared" si="1"/>
        <v>6601.23289709</v>
      </c>
      <c r="N23" s="132">
        <f t="shared" si="1"/>
        <v>6625.5330354</v>
      </c>
      <c r="O23" s="132">
        <f t="shared" si="1"/>
        <v>6667.40819611</v>
      </c>
      <c r="P23" s="132">
        <f t="shared" si="1"/>
        <v>6682.16717386</v>
      </c>
      <c r="Q23" s="132">
        <f t="shared" si="1"/>
        <v>6686.838774440001</v>
      </c>
      <c r="R23" s="132">
        <f t="shared" si="1"/>
        <v>6692.7663674000005</v>
      </c>
      <c r="S23" s="132">
        <f t="shared" si="1"/>
        <v>6686.02741841</v>
      </c>
      <c r="T23" s="132">
        <f t="shared" si="1"/>
        <v>6642.9276349</v>
      </c>
      <c r="U23" s="132">
        <f t="shared" si="1"/>
        <v>6582.04591093</v>
      </c>
      <c r="V23" s="132">
        <f t="shared" si="1"/>
        <v>6575.94563394</v>
      </c>
      <c r="W23" s="132">
        <f t="shared" si="1"/>
        <v>6585.21226465</v>
      </c>
      <c r="X23" s="132">
        <f t="shared" si="1"/>
        <v>6608.223991340001</v>
      </c>
      <c r="Y23" s="133">
        <f t="shared" si="1"/>
        <v>6651.95508493</v>
      </c>
    </row>
    <row r="24" spans="1:25" ht="51.75" outlineLevel="1" thickBot="1">
      <c r="A24" s="9" t="s">
        <v>97</v>
      </c>
      <c r="B24" s="134">
        <v>1992.91943614</v>
      </c>
      <c r="C24" s="135">
        <v>1972.88348536</v>
      </c>
      <c r="D24" s="135">
        <v>1994.07857209</v>
      </c>
      <c r="E24" s="135">
        <v>2006.24377692</v>
      </c>
      <c r="F24" s="135">
        <v>2008.23454689</v>
      </c>
      <c r="G24" s="135">
        <v>1981.16005793</v>
      </c>
      <c r="H24" s="135">
        <v>1877.9442087</v>
      </c>
      <c r="I24" s="135">
        <v>1834.16395883</v>
      </c>
      <c r="J24" s="135">
        <v>1811.72440894</v>
      </c>
      <c r="K24" s="135">
        <v>1829.52790558</v>
      </c>
      <c r="L24" s="135">
        <v>1827.78424328</v>
      </c>
      <c r="M24" s="135">
        <v>1830.34206483</v>
      </c>
      <c r="N24" s="135">
        <v>1854.64220314</v>
      </c>
      <c r="O24" s="135">
        <v>1896.51736385</v>
      </c>
      <c r="P24" s="135">
        <v>1911.2763416</v>
      </c>
      <c r="Q24" s="135">
        <v>1915.94794218</v>
      </c>
      <c r="R24" s="135">
        <v>1921.87553514</v>
      </c>
      <c r="S24" s="135">
        <v>1915.13658615</v>
      </c>
      <c r="T24" s="135">
        <v>1872.03680264</v>
      </c>
      <c r="U24" s="135">
        <v>1811.15507867</v>
      </c>
      <c r="V24" s="135">
        <v>1805.05480168</v>
      </c>
      <c r="W24" s="135">
        <v>1814.32143239</v>
      </c>
      <c r="X24" s="135">
        <v>1837.33315908</v>
      </c>
      <c r="Y24" s="136">
        <v>1881.06425267</v>
      </c>
    </row>
    <row r="25" spans="1:25" ht="39" outlineLevel="1" thickBot="1">
      <c r="A25" s="9" t="s">
        <v>101</v>
      </c>
      <c r="B25" s="134">
        <v>31.24</v>
      </c>
      <c r="C25" s="135">
        <v>31.24</v>
      </c>
      <c r="D25" s="135">
        <v>31.24</v>
      </c>
      <c r="E25" s="135">
        <v>31.24</v>
      </c>
      <c r="F25" s="135">
        <v>31.24</v>
      </c>
      <c r="G25" s="135">
        <v>31.24</v>
      </c>
      <c r="H25" s="135">
        <v>31.24</v>
      </c>
      <c r="I25" s="135">
        <v>31.24</v>
      </c>
      <c r="J25" s="135">
        <v>31.24</v>
      </c>
      <c r="K25" s="135">
        <v>31.24</v>
      </c>
      <c r="L25" s="135">
        <v>31.24</v>
      </c>
      <c r="M25" s="135">
        <v>31.24</v>
      </c>
      <c r="N25" s="135">
        <v>31.24</v>
      </c>
      <c r="O25" s="135">
        <v>31.24</v>
      </c>
      <c r="P25" s="135">
        <v>31.24</v>
      </c>
      <c r="Q25" s="135">
        <v>31.24</v>
      </c>
      <c r="R25" s="135">
        <v>31.24</v>
      </c>
      <c r="S25" s="135">
        <v>31.24</v>
      </c>
      <c r="T25" s="135">
        <v>31.24</v>
      </c>
      <c r="U25" s="135">
        <v>31.24</v>
      </c>
      <c r="V25" s="135">
        <v>31.24</v>
      </c>
      <c r="W25" s="135">
        <v>31.24</v>
      </c>
      <c r="X25" s="135">
        <v>31.24</v>
      </c>
      <c r="Y25" s="136">
        <v>31.24</v>
      </c>
    </row>
    <row r="26" spans="1:25" ht="15" outlineLevel="1" thickBot="1">
      <c r="A26" s="9" t="s">
        <v>66</v>
      </c>
      <c r="B26" s="134">
        <v>3052.84</v>
      </c>
      <c r="C26" s="135">
        <v>3052.84</v>
      </c>
      <c r="D26" s="135">
        <v>3052.84</v>
      </c>
      <c r="E26" s="135">
        <v>3052.84</v>
      </c>
      <c r="F26" s="135">
        <v>3052.84</v>
      </c>
      <c r="G26" s="135">
        <v>3052.84</v>
      </c>
      <c r="H26" s="135">
        <v>3052.84</v>
      </c>
      <c r="I26" s="135">
        <v>3052.84</v>
      </c>
      <c r="J26" s="135">
        <v>3052.84</v>
      </c>
      <c r="K26" s="135">
        <v>3052.84</v>
      </c>
      <c r="L26" s="135">
        <v>3052.84</v>
      </c>
      <c r="M26" s="135">
        <v>3052.84</v>
      </c>
      <c r="N26" s="135">
        <v>3052.84</v>
      </c>
      <c r="O26" s="135">
        <v>3052.84</v>
      </c>
      <c r="P26" s="135">
        <v>3052.84</v>
      </c>
      <c r="Q26" s="135">
        <v>3052.84</v>
      </c>
      <c r="R26" s="135">
        <v>3052.84</v>
      </c>
      <c r="S26" s="135">
        <v>3052.84</v>
      </c>
      <c r="T26" s="135">
        <v>3052.84</v>
      </c>
      <c r="U26" s="135">
        <v>3052.84</v>
      </c>
      <c r="V26" s="135">
        <v>3052.84</v>
      </c>
      <c r="W26" s="135">
        <v>3052.84</v>
      </c>
      <c r="X26" s="135">
        <v>3052.84</v>
      </c>
      <c r="Y26" s="136">
        <v>3052.84</v>
      </c>
    </row>
    <row r="27" spans="1:25" ht="15" outlineLevel="1" thickBot="1">
      <c r="A27" s="9" t="s">
        <v>67</v>
      </c>
      <c r="B27" s="134">
        <v>676.12</v>
      </c>
      <c r="C27" s="135">
        <v>676.12</v>
      </c>
      <c r="D27" s="135">
        <v>676.12</v>
      </c>
      <c r="E27" s="135">
        <v>676.12</v>
      </c>
      <c r="F27" s="135">
        <v>676.12</v>
      </c>
      <c r="G27" s="135">
        <v>676.12</v>
      </c>
      <c r="H27" s="135">
        <v>676.12</v>
      </c>
      <c r="I27" s="135">
        <v>676.12</v>
      </c>
      <c r="J27" s="135">
        <v>676.12</v>
      </c>
      <c r="K27" s="135">
        <v>676.12</v>
      </c>
      <c r="L27" s="135">
        <v>676.12</v>
      </c>
      <c r="M27" s="135">
        <v>676.12</v>
      </c>
      <c r="N27" s="135">
        <v>676.12</v>
      </c>
      <c r="O27" s="135">
        <v>676.12</v>
      </c>
      <c r="P27" s="135">
        <v>676.12</v>
      </c>
      <c r="Q27" s="135">
        <v>676.12</v>
      </c>
      <c r="R27" s="135">
        <v>676.12</v>
      </c>
      <c r="S27" s="135">
        <v>676.12</v>
      </c>
      <c r="T27" s="135">
        <v>676.12</v>
      </c>
      <c r="U27" s="135">
        <v>676.12</v>
      </c>
      <c r="V27" s="135">
        <v>676.12</v>
      </c>
      <c r="W27" s="135">
        <v>676.12</v>
      </c>
      <c r="X27" s="135">
        <v>676.12</v>
      </c>
      <c r="Y27" s="136">
        <v>676.12</v>
      </c>
    </row>
    <row r="28" spans="1:25" ht="15" outlineLevel="1" thickBot="1">
      <c r="A28" s="9" t="s">
        <v>69</v>
      </c>
      <c r="B28" s="134">
        <v>4.69083226</v>
      </c>
      <c r="C28" s="135">
        <v>4.69083226</v>
      </c>
      <c r="D28" s="135">
        <v>4.69083226</v>
      </c>
      <c r="E28" s="135">
        <v>4.69083226</v>
      </c>
      <c r="F28" s="135">
        <v>4.69083226</v>
      </c>
      <c r="G28" s="135">
        <v>4.69083226</v>
      </c>
      <c r="H28" s="135">
        <v>4.69083226</v>
      </c>
      <c r="I28" s="135">
        <v>4.69083226</v>
      </c>
      <c r="J28" s="135">
        <v>4.69083226</v>
      </c>
      <c r="K28" s="135">
        <v>4.69083226</v>
      </c>
      <c r="L28" s="135">
        <v>4.69083226</v>
      </c>
      <c r="M28" s="135">
        <v>4.69083226</v>
      </c>
      <c r="N28" s="135">
        <v>4.69083226</v>
      </c>
      <c r="O28" s="135">
        <v>4.69083226</v>
      </c>
      <c r="P28" s="135">
        <v>4.69083226</v>
      </c>
      <c r="Q28" s="135">
        <v>4.69083226</v>
      </c>
      <c r="R28" s="135">
        <v>4.69083226</v>
      </c>
      <c r="S28" s="135">
        <v>4.69083226</v>
      </c>
      <c r="T28" s="135">
        <v>4.69083226</v>
      </c>
      <c r="U28" s="135">
        <v>4.69083226</v>
      </c>
      <c r="V28" s="135">
        <v>4.69083226</v>
      </c>
      <c r="W28" s="135">
        <v>4.69083226</v>
      </c>
      <c r="X28" s="135">
        <v>4.69083226</v>
      </c>
      <c r="Y28" s="136">
        <v>4.69083226</v>
      </c>
    </row>
    <row r="29" spans="1:25" ht="26.25" outlineLevel="1" thickBot="1">
      <c r="A29" s="45" t="s">
        <v>138</v>
      </c>
      <c r="B29" s="134">
        <v>1006</v>
      </c>
      <c r="C29" s="135">
        <v>1006</v>
      </c>
      <c r="D29" s="135">
        <v>1006</v>
      </c>
      <c r="E29" s="135">
        <v>1006</v>
      </c>
      <c r="F29" s="135">
        <v>1006</v>
      </c>
      <c r="G29" s="135">
        <v>1006</v>
      </c>
      <c r="H29" s="135">
        <v>1006</v>
      </c>
      <c r="I29" s="135">
        <v>1006</v>
      </c>
      <c r="J29" s="135">
        <v>1006</v>
      </c>
      <c r="K29" s="135">
        <v>1006</v>
      </c>
      <c r="L29" s="135">
        <v>1006</v>
      </c>
      <c r="M29" s="135">
        <v>1006</v>
      </c>
      <c r="N29" s="135">
        <v>1006</v>
      </c>
      <c r="O29" s="135">
        <v>1006</v>
      </c>
      <c r="P29" s="135">
        <v>1006</v>
      </c>
      <c r="Q29" s="135">
        <v>1006</v>
      </c>
      <c r="R29" s="135">
        <v>1006</v>
      </c>
      <c r="S29" s="135">
        <v>1006</v>
      </c>
      <c r="T29" s="135">
        <v>1006</v>
      </c>
      <c r="U29" s="135">
        <v>1006</v>
      </c>
      <c r="V29" s="135">
        <v>1006</v>
      </c>
      <c r="W29" s="135">
        <v>1006</v>
      </c>
      <c r="X29" s="135">
        <v>1006</v>
      </c>
      <c r="Y29" s="136">
        <v>1006</v>
      </c>
    </row>
    <row r="30" spans="1:25" ht="21.75" customHeight="1" thickBot="1">
      <c r="A30" s="19">
        <v>3</v>
      </c>
      <c r="B30" s="131">
        <f>B31+B32+B33+B34+B35+B36</f>
        <v>6674.88143756</v>
      </c>
      <c r="C30" s="132">
        <f aca="true" t="shared" si="2" ref="C30:Y30">C31+C32+C33+C34+C35+C36</f>
        <v>6684.5596513400005</v>
      </c>
      <c r="D30" s="132">
        <f t="shared" si="2"/>
        <v>6705.958417870001</v>
      </c>
      <c r="E30" s="132">
        <f t="shared" si="2"/>
        <v>6712.08734547</v>
      </c>
      <c r="F30" s="132">
        <f t="shared" si="2"/>
        <v>6698.50225925</v>
      </c>
      <c r="G30" s="132">
        <f t="shared" si="2"/>
        <v>6687.794925560001</v>
      </c>
      <c r="H30" s="132">
        <f t="shared" si="2"/>
        <v>6677.77118521</v>
      </c>
      <c r="I30" s="132">
        <f t="shared" si="2"/>
        <v>6596.85398426</v>
      </c>
      <c r="J30" s="132">
        <f t="shared" si="2"/>
        <v>6606.53729122</v>
      </c>
      <c r="K30" s="132">
        <f t="shared" si="2"/>
        <v>6588.55767889</v>
      </c>
      <c r="L30" s="132">
        <f t="shared" si="2"/>
        <v>6569.9444821</v>
      </c>
      <c r="M30" s="132">
        <f t="shared" si="2"/>
        <v>6576.78184459</v>
      </c>
      <c r="N30" s="132">
        <f t="shared" si="2"/>
        <v>6600.17470347</v>
      </c>
      <c r="O30" s="132">
        <f t="shared" si="2"/>
        <v>6670.3054565</v>
      </c>
      <c r="P30" s="132">
        <f t="shared" si="2"/>
        <v>6682.18805701</v>
      </c>
      <c r="Q30" s="132">
        <f t="shared" si="2"/>
        <v>6635.74147116</v>
      </c>
      <c r="R30" s="132">
        <f t="shared" si="2"/>
        <v>6695.89097725</v>
      </c>
      <c r="S30" s="132">
        <f t="shared" si="2"/>
        <v>6636.159417610001</v>
      </c>
      <c r="T30" s="132">
        <f t="shared" si="2"/>
        <v>6603.1675467000005</v>
      </c>
      <c r="U30" s="132">
        <f t="shared" si="2"/>
        <v>6564.683041820001</v>
      </c>
      <c r="V30" s="132">
        <f t="shared" si="2"/>
        <v>6571.7696589100005</v>
      </c>
      <c r="W30" s="132">
        <f t="shared" si="2"/>
        <v>6568.32770485</v>
      </c>
      <c r="X30" s="132">
        <f t="shared" si="2"/>
        <v>6596.60845623</v>
      </c>
      <c r="Y30" s="133">
        <f t="shared" si="2"/>
        <v>6668.58011644</v>
      </c>
    </row>
    <row r="31" spans="1:25" ht="51.75" outlineLevel="1" thickBot="1">
      <c r="A31" s="9" t="s">
        <v>97</v>
      </c>
      <c r="B31" s="134">
        <v>1903.9906053</v>
      </c>
      <c r="C31" s="135">
        <v>1913.66881908</v>
      </c>
      <c r="D31" s="135">
        <v>1935.06758561</v>
      </c>
      <c r="E31" s="135">
        <v>1941.19651321</v>
      </c>
      <c r="F31" s="135">
        <v>1927.61142699</v>
      </c>
      <c r="G31" s="135">
        <v>1916.9040933</v>
      </c>
      <c r="H31" s="135">
        <v>1906.88035295</v>
      </c>
      <c r="I31" s="135">
        <v>1825.963152</v>
      </c>
      <c r="J31" s="135">
        <v>1835.64645896</v>
      </c>
      <c r="K31" s="135">
        <v>1817.66684663</v>
      </c>
      <c r="L31" s="135">
        <v>1799.05364984</v>
      </c>
      <c r="M31" s="135">
        <v>1805.89101233</v>
      </c>
      <c r="N31" s="135">
        <v>1829.28387121</v>
      </c>
      <c r="O31" s="135">
        <v>1899.41462424</v>
      </c>
      <c r="P31" s="135">
        <v>1911.29722475</v>
      </c>
      <c r="Q31" s="135">
        <v>1864.8506389</v>
      </c>
      <c r="R31" s="135">
        <v>1925.00014499</v>
      </c>
      <c r="S31" s="135">
        <v>1865.26858535</v>
      </c>
      <c r="T31" s="135">
        <v>1832.27671444</v>
      </c>
      <c r="U31" s="135">
        <v>1793.79220956</v>
      </c>
      <c r="V31" s="135">
        <v>1800.87882665</v>
      </c>
      <c r="W31" s="135">
        <v>1797.43687259</v>
      </c>
      <c r="X31" s="135">
        <v>1825.71762397</v>
      </c>
      <c r="Y31" s="136">
        <v>1897.68928418</v>
      </c>
    </row>
    <row r="32" spans="1:25" ht="39" outlineLevel="1" thickBot="1">
      <c r="A32" s="9" t="s">
        <v>101</v>
      </c>
      <c r="B32" s="134">
        <v>31.24</v>
      </c>
      <c r="C32" s="135">
        <v>31.24</v>
      </c>
      <c r="D32" s="135">
        <v>31.24</v>
      </c>
      <c r="E32" s="135">
        <v>31.24</v>
      </c>
      <c r="F32" s="135">
        <v>31.24</v>
      </c>
      <c r="G32" s="135">
        <v>31.24</v>
      </c>
      <c r="H32" s="135">
        <v>31.24</v>
      </c>
      <c r="I32" s="135">
        <v>31.24</v>
      </c>
      <c r="J32" s="135">
        <v>31.24</v>
      </c>
      <c r="K32" s="135">
        <v>31.24</v>
      </c>
      <c r="L32" s="135">
        <v>31.24</v>
      </c>
      <c r="M32" s="135">
        <v>31.24</v>
      </c>
      <c r="N32" s="135">
        <v>31.24</v>
      </c>
      <c r="O32" s="135">
        <v>31.24</v>
      </c>
      <c r="P32" s="135">
        <v>31.24</v>
      </c>
      <c r="Q32" s="135">
        <v>31.24</v>
      </c>
      <c r="R32" s="135">
        <v>31.24</v>
      </c>
      <c r="S32" s="135">
        <v>31.24</v>
      </c>
      <c r="T32" s="135">
        <v>31.24</v>
      </c>
      <c r="U32" s="135">
        <v>31.24</v>
      </c>
      <c r="V32" s="135">
        <v>31.24</v>
      </c>
      <c r="W32" s="135">
        <v>31.24</v>
      </c>
      <c r="X32" s="135">
        <v>31.24</v>
      </c>
      <c r="Y32" s="136">
        <v>31.24</v>
      </c>
    </row>
    <row r="33" spans="1:25" ht="15" outlineLevel="1" thickBot="1">
      <c r="A33" s="9" t="s">
        <v>66</v>
      </c>
      <c r="B33" s="134">
        <v>3052.84</v>
      </c>
      <c r="C33" s="135">
        <v>3052.84</v>
      </c>
      <c r="D33" s="135">
        <v>3052.84</v>
      </c>
      <c r="E33" s="135">
        <v>3052.84</v>
      </c>
      <c r="F33" s="135">
        <v>3052.84</v>
      </c>
      <c r="G33" s="135">
        <v>3052.84</v>
      </c>
      <c r="H33" s="135">
        <v>3052.84</v>
      </c>
      <c r="I33" s="135">
        <v>3052.84</v>
      </c>
      <c r="J33" s="135">
        <v>3052.84</v>
      </c>
      <c r="K33" s="135">
        <v>3052.84</v>
      </c>
      <c r="L33" s="135">
        <v>3052.84</v>
      </c>
      <c r="M33" s="135">
        <v>3052.84</v>
      </c>
      <c r="N33" s="135">
        <v>3052.84</v>
      </c>
      <c r="O33" s="135">
        <v>3052.84</v>
      </c>
      <c r="P33" s="135">
        <v>3052.84</v>
      </c>
      <c r="Q33" s="135">
        <v>3052.84</v>
      </c>
      <c r="R33" s="135">
        <v>3052.84</v>
      </c>
      <c r="S33" s="135">
        <v>3052.84</v>
      </c>
      <c r="T33" s="135">
        <v>3052.84</v>
      </c>
      <c r="U33" s="135">
        <v>3052.84</v>
      </c>
      <c r="V33" s="135">
        <v>3052.84</v>
      </c>
      <c r="W33" s="135">
        <v>3052.84</v>
      </c>
      <c r="X33" s="135">
        <v>3052.84</v>
      </c>
      <c r="Y33" s="136">
        <v>3052.84</v>
      </c>
    </row>
    <row r="34" spans="1:25" ht="15" outlineLevel="1" thickBot="1">
      <c r="A34" s="9" t="s">
        <v>67</v>
      </c>
      <c r="B34" s="134">
        <v>676.12</v>
      </c>
      <c r="C34" s="135">
        <v>676.12</v>
      </c>
      <c r="D34" s="135">
        <v>676.12</v>
      </c>
      <c r="E34" s="135">
        <v>676.12</v>
      </c>
      <c r="F34" s="135">
        <v>676.12</v>
      </c>
      <c r="G34" s="135">
        <v>676.12</v>
      </c>
      <c r="H34" s="135">
        <v>676.12</v>
      </c>
      <c r="I34" s="135">
        <v>676.12</v>
      </c>
      <c r="J34" s="135">
        <v>676.12</v>
      </c>
      <c r="K34" s="135">
        <v>676.12</v>
      </c>
      <c r="L34" s="135">
        <v>676.12</v>
      </c>
      <c r="M34" s="135">
        <v>676.12</v>
      </c>
      <c r="N34" s="135">
        <v>676.12</v>
      </c>
      <c r="O34" s="135">
        <v>676.12</v>
      </c>
      <c r="P34" s="135">
        <v>676.12</v>
      </c>
      <c r="Q34" s="135">
        <v>676.12</v>
      </c>
      <c r="R34" s="135">
        <v>676.12</v>
      </c>
      <c r="S34" s="135">
        <v>676.12</v>
      </c>
      <c r="T34" s="135">
        <v>676.12</v>
      </c>
      <c r="U34" s="135">
        <v>676.12</v>
      </c>
      <c r="V34" s="135">
        <v>676.12</v>
      </c>
      <c r="W34" s="135">
        <v>676.12</v>
      </c>
      <c r="X34" s="135">
        <v>676.12</v>
      </c>
      <c r="Y34" s="136">
        <v>676.12</v>
      </c>
    </row>
    <row r="35" spans="1:25" ht="15" outlineLevel="1" thickBot="1">
      <c r="A35" s="9" t="s">
        <v>69</v>
      </c>
      <c r="B35" s="134">
        <v>4.69083226</v>
      </c>
      <c r="C35" s="135">
        <v>4.69083226</v>
      </c>
      <c r="D35" s="135">
        <v>4.69083226</v>
      </c>
      <c r="E35" s="135">
        <v>4.69083226</v>
      </c>
      <c r="F35" s="135">
        <v>4.69083226</v>
      </c>
      <c r="G35" s="135">
        <v>4.69083226</v>
      </c>
      <c r="H35" s="135">
        <v>4.69083226</v>
      </c>
      <c r="I35" s="135">
        <v>4.69083226</v>
      </c>
      <c r="J35" s="135">
        <v>4.69083226</v>
      </c>
      <c r="K35" s="135">
        <v>4.69083226</v>
      </c>
      <c r="L35" s="135">
        <v>4.69083226</v>
      </c>
      <c r="M35" s="135">
        <v>4.69083226</v>
      </c>
      <c r="N35" s="135">
        <v>4.69083226</v>
      </c>
      <c r="O35" s="135">
        <v>4.69083226</v>
      </c>
      <c r="P35" s="135">
        <v>4.69083226</v>
      </c>
      <c r="Q35" s="135">
        <v>4.69083226</v>
      </c>
      <c r="R35" s="135">
        <v>4.69083226</v>
      </c>
      <c r="S35" s="135">
        <v>4.69083226</v>
      </c>
      <c r="T35" s="135">
        <v>4.69083226</v>
      </c>
      <c r="U35" s="135">
        <v>4.69083226</v>
      </c>
      <c r="V35" s="135">
        <v>4.69083226</v>
      </c>
      <c r="W35" s="135">
        <v>4.69083226</v>
      </c>
      <c r="X35" s="135">
        <v>4.69083226</v>
      </c>
      <c r="Y35" s="136">
        <v>4.69083226</v>
      </c>
    </row>
    <row r="36" spans="1:25" ht="26.25" outlineLevel="1" thickBot="1">
      <c r="A36" s="45" t="s">
        <v>138</v>
      </c>
      <c r="B36" s="134">
        <v>1006</v>
      </c>
      <c r="C36" s="135">
        <v>1006</v>
      </c>
      <c r="D36" s="135">
        <v>1006</v>
      </c>
      <c r="E36" s="135">
        <v>1006</v>
      </c>
      <c r="F36" s="135">
        <v>1006</v>
      </c>
      <c r="G36" s="135">
        <v>1006</v>
      </c>
      <c r="H36" s="135">
        <v>1006</v>
      </c>
      <c r="I36" s="135">
        <v>1006</v>
      </c>
      <c r="J36" s="135">
        <v>1006</v>
      </c>
      <c r="K36" s="135">
        <v>1006</v>
      </c>
      <c r="L36" s="135">
        <v>1006</v>
      </c>
      <c r="M36" s="135">
        <v>1006</v>
      </c>
      <c r="N36" s="135">
        <v>1006</v>
      </c>
      <c r="O36" s="135">
        <v>1006</v>
      </c>
      <c r="P36" s="135">
        <v>1006</v>
      </c>
      <c r="Q36" s="135">
        <v>1006</v>
      </c>
      <c r="R36" s="135">
        <v>1006</v>
      </c>
      <c r="S36" s="135">
        <v>1006</v>
      </c>
      <c r="T36" s="135">
        <v>1006</v>
      </c>
      <c r="U36" s="135">
        <v>1006</v>
      </c>
      <c r="V36" s="135">
        <v>1006</v>
      </c>
      <c r="W36" s="135">
        <v>1006</v>
      </c>
      <c r="X36" s="135">
        <v>1006</v>
      </c>
      <c r="Y36" s="136">
        <v>1006</v>
      </c>
    </row>
    <row r="37" spans="1:25" ht="21.75" customHeight="1" thickBot="1">
      <c r="A37" s="19">
        <v>4</v>
      </c>
      <c r="B37" s="131">
        <f>B38+B39+B40+B41+B42+B43</f>
        <v>6610.151656280001</v>
      </c>
      <c r="C37" s="132">
        <f aca="true" t="shared" si="3" ref="C37:Y37">C38+C39+C40+C41+C42+C43</f>
        <v>6643.18227136</v>
      </c>
      <c r="D37" s="132">
        <f t="shared" si="3"/>
        <v>6654.55697923</v>
      </c>
      <c r="E37" s="132">
        <f t="shared" si="3"/>
        <v>6653.86407541</v>
      </c>
      <c r="F37" s="132">
        <f t="shared" si="3"/>
        <v>6638.30113738</v>
      </c>
      <c r="G37" s="132">
        <f t="shared" si="3"/>
        <v>6617.39517147</v>
      </c>
      <c r="H37" s="132">
        <f t="shared" si="3"/>
        <v>6567.13568373</v>
      </c>
      <c r="I37" s="132">
        <f t="shared" si="3"/>
        <v>6515.05342922</v>
      </c>
      <c r="J37" s="132">
        <f t="shared" si="3"/>
        <v>6498.3274882000005</v>
      </c>
      <c r="K37" s="132">
        <f t="shared" si="3"/>
        <v>6488.08250855</v>
      </c>
      <c r="L37" s="132">
        <f t="shared" si="3"/>
        <v>6496.94321611</v>
      </c>
      <c r="M37" s="132">
        <f t="shared" si="3"/>
        <v>6511.06316802</v>
      </c>
      <c r="N37" s="132">
        <f t="shared" si="3"/>
        <v>6545.10348149</v>
      </c>
      <c r="O37" s="132">
        <f t="shared" si="3"/>
        <v>6572.05605824</v>
      </c>
      <c r="P37" s="132">
        <f t="shared" si="3"/>
        <v>6585.32573252</v>
      </c>
      <c r="Q37" s="132">
        <f t="shared" si="3"/>
        <v>6590.44992551</v>
      </c>
      <c r="R37" s="132">
        <f t="shared" si="3"/>
        <v>6593.258695410001</v>
      </c>
      <c r="S37" s="132">
        <f t="shared" si="3"/>
        <v>6556.21402616</v>
      </c>
      <c r="T37" s="132">
        <f t="shared" si="3"/>
        <v>6510.455185340001</v>
      </c>
      <c r="U37" s="132">
        <f t="shared" si="3"/>
        <v>6500.87852538</v>
      </c>
      <c r="V37" s="132">
        <f t="shared" si="3"/>
        <v>6513.48532752</v>
      </c>
      <c r="W37" s="132">
        <f t="shared" si="3"/>
        <v>6547.36912853</v>
      </c>
      <c r="X37" s="132">
        <f t="shared" si="3"/>
        <v>6581.403820920001</v>
      </c>
      <c r="Y37" s="133">
        <f t="shared" si="3"/>
        <v>6609.68089462</v>
      </c>
    </row>
    <row r="38" spans="1:25" ht="51.75" outlineLevel="1" thickBot="1">
      <c r="A38" s="9" t="s">
        <v>97</v>
      </c>
      <c r="B38" s="134">
        <v>1839.26082402</v>
      </c>
      <c r="C38" s="135">
        <v>1872.2914391</v>
      </c>
      <c r="D38" s="135">
        <v>1883.66614697</v>
      </c>
      <c r="E38" s="135">
        <v>1882.97324315</v>
      </c>
      <c r="F38" s="135">
        <v>1867.41030512</v>
      </c>
      <c r="G38" s="135">
        <v>1846.50433921</v>
      </c>
      <c r="H38" s="135">
        <v>1796.24485147</v>
      </c>
      <c r="I38" s="135">
        <v>1744.16259696</v>
      </c>
      <c r="J38" s="135">
        <v>1727.43665594</v>
      </c>
      <c r="K38" s="135">
        <v>1717.19167629</v>
      </c>
      <c r="L38" s="135">
        <v>1726.05238385</v>
      </c>
      <c r="M38" s="135">
        <v>1740.17233576</v>
      </c>
      <c r="N38" s="135">
        <v>1774.21264923</v>
      </c>
      <c r="O38" s="135">
        <v>1801.16522598</v>
      </c>
      <c r="P38" s="135">
        <v>1814.43490026</v>
      </c>
      <c r="Q38" s="135">
        <v>1819.55909325</v>
      </c>
      <c r="R38" s="135">
        <v>1822.36786315</v>
      </c>
      <c r="S38" s="135">
        <v>1785.3231939</v>
      </c>
      <c r="T38" s="135">
        <v>1739.56435308</v>
      </c>
      <c r="U38" s="135">
        <v>1729.98769312</v>
      </c>
      <c r="V38" s="135">
        <v>1742.59449526</v>
      </c>
      <c r="W38" s="135">
        <v>1776.47829627</v>
      </c>
      <c r="X38" s="135">
        <v>1810.51298866</v>
      </c>
      <c r="Y38" s="136">
        <v>1838.79006236</v>
      </c>
    </row>
    <row r="39" spans="1:25" ht="39" outlineLevel="1" thickBot="1">
      <c r="A39" s="9" t="s">
        <v>101</v>
      </c>
      <c r="B39" s="134">
        <v>31.24</v>
      </c>
      <c r="C39" s="135">
        <v>31.24</v>
      </c>
      <c r="D39" s="135">
        <v>31.24</v>
      </c>
      <c r="E39" s="135">
        <v>31.24</v>
      </c>
      <c r="F39" s="135">
        <v>31.24</v>
      </c>
      <c r="G39" s="135">
        <v>31.24</v>
      </c>
      <c r="H39" s="135">
        <v>31.24</v>
      </c>
      <c r="I39" s="135">
        <v>31.24</v>
      </c>
      <c r="J39" s="135">
        <v>31.24</v>
      </c>
      <c r="K39" s="135">
        <v>31.24</v>
      </c>
      <c r="L39" s="135">
        <v>31.24</v>
      </c>
      <c r="M39" s="135">
        <v>31.24</v>
      </c>
      <c r="N39" s="135">
        <v>31.24</v>
      </c>
      <c r="O39" s="135">
        <v>31.24</v>
      </c>
      <c r="P39" s="135">
        <v>31.24</v>
      </c>
      <c r="Q39" s="135">
        <v>31.24</v>
      </c>
      <c r="R39" s="135">
        <v>31.24</v>
      </c>
      <c r="S39" s="135">
        <v>31.24</v>
      </c>
      <c r="T39" s="135">
        <v>31.24</v>
      </c>
      <c r="U39" s="135">
        <v>31.24</v>
      </c>
      <c r="V39" s="135">
        <v>31.24</v>
      </c>
      <c r="W39" s="135">
        <v>31.24</v>
      </c>
      <c r="X39" s="135">
        <v>31.24</v>
      </c>
      <c r="Y39" s="136">
        <v>31.24</v>
      </c>
    </row>
    <row r="40" spans="1:25" ht="15" outlineLevel="1" thickBot="1">
      <c r="A40" s="9" t="s">
        <v>66</v>
      </c>
      <c r="B40" s="134">
        <v>3052.84</v>
      </c>
      <c r="C40" s="135">
        <v>3052.84</v>
      </c>
      <c r="D40" s="135">
        <v>3052.84</v>
      </c>
      <c r="E40" s="135">
        <v>3052.84</v>
      </c>
      <c r="F40" s="135">
        <v>3052.84</v>
      </c>
      <c r="G40" s="135">
        <v>3052.84</v>
      </c>
      <c r="H40" s="135">
        <v>3052.84</v>
      </c>
      <c r="I40" s="135">
        <v>3052.84</v>
      </c>
      <c r="J40" s="135">
        <v>3052.84</v>
      </c>
      <c r="K40" s="135">
        <v>3052.84</v>
      </c>
      <c r="L40" s="135">
        <v>3052.84</v>
      </c>
      <c r="M40" s="135">
        <v>3052.84</v>
      </c>
      <c r="N40" s="135">
        <v>3052.84</v>
      </c>
      <c r="O40" s="135">
        <v>3052.84</v>
      </c>
      <c r="P40" s="135">
        <v>3052.84</v>
      </c>
      <c r="Q40" s="135">
        <v>3052.84</v>
      </c>
      <c r="R40" s="135">
        <v>3052.84</v>
      </c>
      <c r="S40" s="135">
        <v>3052.84</v>
      </c>
      <c r="T40" s="135">
        <v>3052.84</v>
      </c>
      <c r="U40" s="135">
        <v>3052.84</v>
      </c>
      <c r="V40" s="135">
        <v>3052.84</v>
      </c>
      <c r="W40" s="135">
        <v>3052.84</v>
      </c>
      <c r="X40" s="135">
        <v>3052.84</v>
      </c>
      <c r="Y40" s="136">
        <v>3052.84</v>
      </c>
    </row>
    <row r="41" spans="1:25" ht="15" outlineLevel="1" thickBot="1">
      <c r="A41" s="9" t="s">
        <v>67</v>
      </c>
      <c r="B41" s="134">
        <v>676.12</v>
      </c>
      <c r="C41" s="135">
        <v>676.12</v>
      </c>
      <c r="D41" s="135">
        <v>676.12</v>
      </c>
      <c r="E41" s="135">
        <v>676.12</v>
      </c>
      <c r="F41" s="135">
        <v>676.12</v>
      </c>
      <c r="G41" s="135">
        <v>676.12</v>
      </c>
      <c r="H41" s="135">
        <v>676.12</v>
      </c>
      <c r="I41" s="135">
        <v>676.12</v>
      </c>
      <c r="J41" s="135">
        <v>676.12</v>
      </c>
      <c r="K41" s="135">
        <v>676.12</v>
      </c>
      <c r="L41" s="135">
        <v>676.12</v>
      </c>
      <c r="M41" s="135">
        <v>676.12</v>
      </c>
      <c r="N41" s="135">
        <v>676.12</v>
      </c>
      <c r="O41" s="135">
        <v>676.12</v>
      </c>
      <c r="P41" s="135">
        <v>676.12</v>
      </c>
      <c r="Q41" s="135">
        <v>676.12</v>
      </c>
      <c r="R41" s="135">
        <v>676.12</v>
      </c>
      <c r="S41" s="135">
        <v>676.12</v>
      </c>
      <c r="T41" s="135">
        <v>676.12</v>
      </c>
      <c r="U41" s="135">
        <v>676.12</v>
      </c>
      <c r="V41" s="135">
        <v>676.12</v>
      </c>
      <c r="W41" s="135">
        <v>676.12</v>
      </c>
      <c r="X41" s="135">
        <v>676.12</v>
      </c>
      <c r="Y41" s="136">
        <v>676.12</v>
      </c>
    </row>
    <row r="42" spans="1:25" ht="15" outlineLevel="1" thickBot="1">
      <c r="A42" s="9" t="s">
        <v>69</v>
      </c>
      <c r="B42" s="134">
        <v>4.69083226</v>
      </c>
      <c r="C42" s="135">
        <v>4.69083226</v>
      </c>
      <c r="D42" s="135">
        <v>4.69083226</v>
      </c>
      <c r="E42" s="135">
        <v>4.69083226</v>
      </c>
      <c r="F42" s="135">
        <v>4.69083226</v>
      </c>
      <c r="G42" s="135">
        <v>4.69083226</v>
      </c>
      <c r="H42" s="135">
        <v>4.69083226</v>
      </c>
      <c r="I42" s="135">
        <v>4.69083226</v>
      </c>
      <c r="J42" s="135">
        <v>4.69083226</v>
      </c>
      <c r="K42" s="135">
        <v>4.69083226</v>
      </c>
      <c r="L42" s="135">
        <v>4.69083226</v>
      </c>
      <c r="M42" s="135">
        <v>4.69083226</v>
      </c>
      <c r="N42" s="135">
        <v>4.69083226</v>
      </c>
      <c r="O42" s="135">
        <v>4.69083226</v>
      </c>
      <c r="P42" s="135">
        <v>4.69083226</v>
      </c>
      <c r="Q42" s="135">
        <v>4.69083226</v>
      </c>
      <c r="R42" s="135">
        <v>4.69083226</v>
      </c>
      <c r="S42" s="135">
        <v>4.69083226</v>
      </c>
      <c r="T42" s="135">
        <v>4.69083226</v>
      </c>
      <c r="U42" s="135">
        <v>4.69083226</v>
      </c>
      <c r="V42" s="135">
        <v>4.69083226</v>
      </c>
      <c r="W42" s="135">
        <v>4.69083226</v>
      </c>
      <c r="X42" s="135">
        <v>4.69083226</v>
      </c>
      <c r="Y42" s="136">
        <v>4.69083226</v>
      </c>
    </row>
    <row r="43" spans="1:25" ht="26.25" outlineLevel="1" thickBot="1">
      <c r="A43" s="45" t="s">
        <v>138</v>
      </c>
      <c r="B43" s="134">
        <v>1006</v>
      </c>
      <c r="C43" s="135">
        <v>1006</v>
      </c>
      <c r="D43" s="135">
        <v>1006</v>
      </c>
      <c r="E43" s="135">
        <v>1006</v>
      </c>
      <c r="F43" s="135">
        <v>1006</v>
      </c>
      <c r="G43" s="135">
        <v>1006</v>
      </c>
      <c r="H43" s="135">
        <v>1006</v>
      </c>
      <c r="I43" s="135">
        <v>1006</v>
      </c>
      <c r="J43" s="135">
        <v>1006</v>
      </c>
      <c r="K43" s="135">
        <v>1006</v>
      </c>
      <c r="L43" s="135">
        <v>1006</v>
      </c>
      <c r="M43" s="135">
        <v>1006</v>
      </c>
      <c r="N43" s="135">
        <v>1006</v>
      </c>
      <c r="O43" s="135">
        <v>1006</v>
      </c>
      <c r="P43" s="135">
        <v>1006</v>
      </c>
      <c r="Q43" s="135">
        <v>1006</v>
      </c>
      <c r="R43" s="135">
        <v>1006</v>
      </c>
      <c r="S43" s="135">
        <v>1006</v>
      </c>
      <c r="T43" s="135">
        <v>1006</v>
      </c>
      <c r="U43" s="135">
        <v>1006</v>
      </c>
      <c r="V43" s="135">
        <v>1006</v>
      </c>
      <c r="W43" s="135">
        <v>1006</v>
      </c>
      <c r="X43" s="135">
        <v>1006</v>
      </c>
      <c r="Y43" s="136">
        <v>1006</v>
      </c>
    </row>
    <row r="44" spans="1:25" ht="21.75" customHeight="1" thickBot="1">
      <c r="A44" s="19">
        <v>5</v>
      </c>
      <c r="B44" s="131">
        <f>B45+B46+B47+B48+B49+B50</f>
        <v>6628.53217018</v>
      </c>
      <c r="C44" s="132">
        <f aca="true" t="shared" si="4" ref="C44:Y44">C45+C46+C47+C48+C49+C50</f>
        <v>6663.84565268</v>
      </c>
      <c r="D44" s="132">
        <f t="shared" si="4"/>
        <v>6681.18234777</v>
      </c>
      <c r="E44" s="132">
        <f t="shared" si="4"/>
        <v>6681.758436800001</v>
      </c>
      <c r="F44" s="132">
        <f t="shared" si="4"/>
        <v>6688.38577978</v>
      </c>
      <c r="G44" s="132">
        <f t="shared" si="4"/>
        <v>6666.18724534</v>
      </c>
      <c r="H44" s="132">
        <f t="shared" si="4"/>
        <v>6642.70142507</v>
      </c>
      <c r="I44" s="132">
        <f t="shared" si="4"/>
        <v>6624.91565232</v>
      </c>
      <c r="J44" s="132">
        <f t="shared" si="4"/>
        <v>6611.11986321</v>
      </c>
      <c r="K44" s="132">
        <f t="shared" si="4"/>
        <v>6546.00095493</v>
      </c>
      <c r="L44" s="132">
        <f t="shared" si="4"/>
        <v>6515.36656855</v>
      </c>
      <c r="M44" s="132">
        <f t="shared" si="4"/>
        <v>6527.438110970001</v>
      </c>
      <c r="N44" s="132">
        <f t="shared" si="4"/>
        <v>6537.35807785</v>
      </c>
      <c r="O44" s="132">
        <f t="shared" si="4"/>
        <v>6564.53520347</v>
      </c>
      <c r="P44" s="132">
        <f t="shared" si="4"/>
        <v>6593.045009830001</v>
      </c>
      <c r="Q44" s="132">
        <f t="shared" si="4"/>
        <v>6608.92112015</v>
      </c>
      <c r="R44" s="132">
        <f t="shared" si="4"/>
        <v>6611.71967834</v>
      </c>
      <c r="S44" s="132">
        <f t="shared" si="4"/>
        <v>6591.86107465</v>
      </c>
      <c r="T44" s="132">
        <f t="shared" si="4"/>
        <v>6565.05736367</v>
      </c>
      <c r="U44" s="132">
        <f t="shared" si="4"/>
        <v>6525.70293692</v>
      </c>
      <c r="V44" s="132">
        <f t="shared" si="4"/>
        <v>6454.3519383600005</v>
      </c>
      <c r="W44" s="132">
        <f t="shared" si="4"/>
        <v>6464.98173976</v>
      </c>
      <c r="X44" s="132">
        <f t="shared" si="4"/>
        <v>6491.57231535</v>
      </c>
      <c r="Y44" s="133">
        <f t="shared" si="4"/>
        <v>6585.499665400001</v>
      </c>
    </row>
    <row r="45" spans="1:25" ht="51.75" outlineLevel="1" thickBot="1">
      <c r="A45" s="9" t="s">
        <v>97</v>
      </c>
      <c r="B45" s="134">
        <v>1857.64133792</v>
      </c>
      <c r="C45" s="135">
        <v>1892.95482042</v>
      </c>
      <c r="D45" s="135">
        <v>1910.29151551</v>
      </c>
      <c r="E45" s="135">
        <v>1910.86760454</v>
      </c>
      <c r="F45" s="135">
        <v>1917.49494752</v>
      </c>
      <c r="G45" s="135">
        <v>1895.29641308</v>
      </c>
      <c r="H45" s="135">
        <v>1871.81059281</v>
      </c>
      <c r="I45" s="135">
        <v>1854.02482006</v>
      </c>
      <c r="J45" s="135">
        <v>1840.22903095</v>
      </c>
      <c r="K45" s="135">
        <v>1775.11012267</v>
      </c>
      <c r="L45" s="135">
        <v>1744.47573629</v>
      </c>
      <c r="M45" s="135">
        <v>1756.54727871</v>
      </c>
      <c r="N45" s="135">
        <v>1766.46724559</v>
      </c>
      <c r="O45" s="135">
        <v>1793.64437121</v>
      </c>
      <c r="P45" s="135">
        <v>1822.15417757</v>
      </c>
      <c r="Q45" s="135">
        <v>1838.03028789</v>
      </c>
      <c r="R45" s="135">
        <v>1840.82884608</v>
      </c>
      <c r="S45" s="135">
        <v>1820.97024239</v>
      </c>
      <c r="T45" s="135">
        <v>1794.16653141</v>
      </c>
      <c r="U45" s="135">
        <v>1754.81210466</v>
      </c>
      <c r="V45" s="135">
        <v>1683.4611061</v>
      </c>
      <c r="W45" s="135">
        <v>1694.0909075</v>
      </c>
      <c r="X45" s="135">
        <v>1720.68148309</v>
      </c>
      <c r="Y45" s="136">
        <v>1814.60883314</v>
      </c>
    </row>
    <row r="46" spans="1:25" ht="39" outlineLevel="1" thickBot="1">
      <c r="A46" s="9" t="s">
        <v>101</v>
      </c>
      <c r="B46" s="134">
        <v>31.24</v>
      </c>
      <c r="C46" s="135">
        <v>31.24</v>
      </c>
      <c r="D46" s="135">
        <v>31.24</v>
      </c>
      <c r="E46" s="135">
        <v>31.24</v>
      </c>
      <c r="F46" s="135">
        <v>31.24</v>
      </c>
      <c r="G46" s="135">
        <v>31.24</v>
      </c>
      <c r="H46" s="135">
        <v>31.24</v>
      </c>
      <c r="I46" s="135">
        <v>31.24</v>
      </c>
      <c r="J46" s="135">
        <v>31.24</v>
      </c>
      <c r="K46" s="135">
        <v>31.24</v>
      </c>
      <c r="L46" s="135">
        <v>31.24</v>
      </c>
      <c r="M46" s="135">
        <v>31.24</v>
      </c>
      <c r="N46" s="135">
        <v>31.24</v>
      </c>
      <c r="O46" s="135">
        <v>31.24</v>
      </c>
      <c r="P46" s="135">
        <v>31.24</v>
      </c>
      <c r="Q46" s="135">
        <v>31.24</v>
      </c>
      <c r="R46" s="135">
        <v>31.24</v>
      </c>
      <c r="S46" s="135">
        <v>31.24</v>
      </c>
      <c r="T46" s="135">
        <v>31.24</v>
      </c>
      <c r="U46" s="135">
        <v>31.24</v>
      </c>
      <c r="V46" s="135">
        <v>31.24</v>
      </c>
      <c r="W46" s="135">
        <v>31.24</v>
      </c>
      <c r="X46" s="135">
        <v>31.24</v>
      </c>
      <c r="Y46" s="136">
        <v>31.24</v>
      </c>
    </row>
    <row r="47" spans="1:25" ht="15" outlineLevel="1" thickBot="1">
      <c r="A47" s="9" t="s">
        <v>66</v>
      </c>
      <c r="B47" s="134">
        <v>3052.84</v>
      </c>
      <c r="C47" s="135">
        <v>3052.84</v>
      </c>
      <c r="D47" s="135">
        <v>3052.84</v>
      </c>
      <c r="E47" s="135">
        <v>3052.84</v>
      </c>
      <c r="F47" s="135">
        <v>3052.84</v>
      </c>
      <c r="G47" s="135">
        <v>3052.84</v>
      </c>
      <c r="H47" s="135">
        <v>3052.84</v>
      </c>
      <c r="I47" s="135">
        <v>3052.84</v>
      </c>
      <c r="J47" s="135">
        <v>3052.84</v>
      </c>
      <c r="K47" s="135">
        <v>3052.84</v>
      </c>
      <c r="L47" s="135">
        <v>3052.84</v>
      </c>
      <c r="M47" s="135">
        <v>3052.84</v>
      </c>
      <c r="N47" s="135">
        <v>3052.84</v>
      </c>
      <c r="O47" s="135">
        <v>3052.84</v>
      </c>
      <c r="P47" s="135">
        <v>3052.84</v>
      </c>
      <c r="Q47" s="135">
        <v>3052.84</v>
      </c>
      <c r="R47" s="135">
        <v>3052.84</v>
      </c>
      <c r="S47" s="135">
        <v>3052.84</v>
      </c>
      <c r="T47" s="135">
        <v>3052.84</v>
      </c>
      <c r="U47" s="135">
        <v>3052.84</v>
      </c>
      <c r="V47" s="135">
        <v>3052.84</v>
      </c>
      <c r="W47" s="135">
        <v>3052.84</v>
      </c>
      <c r="X47" s="135">
        <v>3052.84</v>
      </c>
      <c r="Y47" s="136">
        <v>3052.84</v>
      </c>
    </row>
    <row r="48" spans="1:25" ht="15" outlineLevel="1" thickBot="1">
      <c r="A48" s="9" t="s">
        <v>67</v>
      </c>
      <c r="B48" s="134">
        <v>676.12</v>
      </c>
      <c r="C48" s="135">
        <v>676.12</v>
      </c>
      <c r="D48" s="135">
        <v>676.12</v>
      </c>
      <c r="E48" s="135">
        <v>676.12</v>
      </c>
      <c r="F48" s="135">
        <v>676.12</v>
      </c>
      <c r="G48" s="135">
        <v>676.12</v>
      </c>
      <c r="H48" s="135">
        <v>676.12</v>
      </c>
      <c r="I48" s="135">
        <v>676.12</v>
      </c>
      <c r="J48" s="135">
        <v>676.12</v>
      </c>
      <c r="K48" s="135">
        <v>676.12</v>
      </c>
      <c r="L48" s="135">
        <v>676.12</v>
      </c>
      <c r="M48" s="135">
        <v>676.12</v>
      </c>
      <c r="N48" s="135">
        <v>676.12</v>
      </c>
      <c r="O48" s="135">
        <v>676.12</v>
      </c>
      <c r="P48" s="135">
        <v>676.12</v>
      </c>
      <c r="Q48" s="135">
        <v>676.12</v>
      </c>
      <c r="R48" s="135">
        <v>676.12</v>
      </c>
      <c r="S48" s="135">
        <v>676.12</v>
      </c>
      <c r="T48" s="135">
        <v>676.12</v>
      </c>
      <c r="U48" s="135">
        <v>676.12</v>
      </c>
      <c r="V48" s="135">
        <v>676.12</v>
      </c>
      <c r="W48" s="135">
        <v>676.12</v>
      </c>
      <c r="X48" s="135">
        <v>676.12</v>
      </c>
      <c r="Y48" s="136">
        <v>676.12</v>
      </c>
    </row>
    <row r="49" spans="1:25" ht="15" outlineLevel="1" thickBot="1">
      <c r="A49" s="9" t="s">
        <v>69</v>
      </c>
      <c r="B49" s="134">
        <v>4.69083226</v>
      </c>
      <c r="C49" s="135">
        <v>4.69083226</v>
      </c>
      <c r="D49" s="135">
        <v>4.69083226</v>
      </c>
      <c r="E49" s="135">
        <v>4.69083226</v>
      </c>
      <c r="F49" s="135">
        <v>4.69083226</v>
      </c>
      <c r="G49" s="135">
        <v>4.69083226</v>
      </c>
      <c r="H49" s="135">
        <v>4.69083226</v>
      </c>
      <c r="I49" s="135">
        <v>4.69083226</v>
      </c>
      <c r="J49" s="135">
        <v>4.69083226</v>
      </c>
      <c r="K49" s="135">
        <v>4.69083226</v>
      </c>
      <c r="L49" s="135">
        <v>4.69083226</v>
      </c>
      <c r="M49" s="135">
        <v>4.69083226</v>
      </c>
      <c r="N49" s="135">
        <v>4.69083226</v>
      </c>
      <c r="O49" s="135">
        <v>4.69083226</v>
      </c>
      <c r="P49" s="135">
        <v>4.69083226</v>
      </c>
      <c r="Q49" s="135">
        <v>4.69083226</v>
      </c>
      <c r="R49" s="135">
        <v>4.69083226</v>
      </c>
      <c r="S49" s="135">
        <v>4.69083226</v>
      </c>
      <c r="T49" s="135">
        <v>4.69083226</v>
      </c>
      <c r="U49" s="135">
        <v>4.69083226</v>
      </c>
      <c r="V49" s="135">
        <v>4.69083226</v>
      </c>
      <c r="W49" s="135">
        <v>4.69083226</v>
      </c>
      <c r="X49" s="135">
        <v>4.69083226</v>
      </c>
      <c r="Y49" s="136">
        <v>4.69083226</v>
      </c>
    </row>
    <row r="50" spans="1:25" ht="26.25" outlineLevel="1" thickBot="1">
      <c r="A50" s="45" t="s">
        <v>138</v>
      </c>
      <c r="B50" s="134">
        <v>1006</v>
      </c>
      <c r="C50" s="135">
        <v>1006</v>
      </c>
      <c r="D50" s="135">
        <v>1006</v>
      </c>
      <c r="E50" s="135">
        <v>1006</v>
      </c>
      <c r="F50" s="135">
        <v>1006</v>
      </c>
      <c r="G50" s="135">
        <v>1006</v>
      </c>
      <c r="H50" s="135">
        <v>1006</v>
      </c>
      <c r="I50" s="135">
        <v>1006</v>
      </c>
      <c r="J50" s="135">
        <v>1006</v>
      </c>
      <c r="K50" s="135">
        <v>1006</v>
      </c>
      <c r="L50" s="135">
        <v>1006</v>
      </c>
      <c r="M50" s="135">
        <v>1006</v>
      </c>
      <c r="N50" s="135">
        <v>1006</v>
      </c>
      <c r="O50" s="135">
        <v>1006</v>
      </c>
      <c r="P50" s="135">
        <v>1006</v>
      </c>
      <c r="Q50" s="135">
        <v>1006</v>
      </c>
      <c r="R50" s="135">
        <v>1006</v>
      </c>
      <c r="S50" s="135">
        <v>1006</v>
      </c>
      <c r="T50" s="135">
        <v>1006</v>
      </c>
      <c r="U50" s="135">
        <v>1006</v>
      </c>
      <c r="V50" s="135">
        <v>1006</v>
      </c>
      <c r="W50" s="135">
        <v>1006</v>
      </c>
      <c r="X50" s="135">
        <v>1006</v>
      </c>
      <c r="Y50" s="136">
        <v>1006</v>
      </c>
    </row>
    <row r="51" spans="1:25" ht="21.75" customHeight="1" thickBot="1">
      <c r="A51" s="19">
        <v>6</v>
      </c>
      <c r="B51" s="131">
        <f>B52+B53+B54+B55+B56+B57</f>
        <v>6627.57444921</v>
      </c>
      <c r="C51" s="132">
        <f aca="true" t="shared" si="5" ref="C51:Y51">C52+C53+C54+C55+C56+C57</f>
        <v>6647.80267458</v>
      </c>
      <c r="D51" s="132">
        <f t="shared" si="5"/>
        <v>6666.41764698</v>
      </c>
      <c r="E51" s="132">
        <f t="shared" si="5"/>
        <v>6688.0025902200005</v>
      </c>
      <c r="F51" s="132">
        <f t="shared" si="5"/>
        <v>6682.18185033</v>
      </c>
      <c r="G51" s="132">
        <f t="shared" si="5"/>
        <v>6678.164865160001</v>
      </c>
      <c r="H51" s="132">
        <f t="shared" si="5"/>
        <v>6628.89756361</v>
      </c>
      <c r="I51" s="132">
        <f t="shared" si="5"/>
        <v>6575.94266727</v>
      </c>
      <c r="J51" s="132">
        <f t="shared" si="5"/>
        <v>6557.21831072</v>
      </c>
      <c r="K51" s="132">
        <f t="shared" si="5"/>
        <v>6544.60550523</v>
      </c>
      <c r="L51" s="132">
        <f t="shared" si="5"/>
        <v>6546.75372777</v>
      </c>
      <c r="M51" s="132">
        <f t="shared" si="5"/>
        <v>6543.84189143</v>
      </c>
      <c r="N51" s="132">
        <f t="shared" si="5"/>
        <v>6561.8674624000005</v>
      </c>
      <c r="O51" s="132">
        <f t="shared" si="5"/>
        <v>6582.0876377</v>
      </c>
      <c r="P51" s="132">
        <f t="shared" si="5"/>
        <v>6592.312888500001</v>
      </c>
      <c r="Q51" s="132">
        <f t="shared" si="5"/>
        <v>6597.64933584</v>
      </c>
      <c r="R51" s="132">
        <f t="shared" si="5"/>
        <v>6604.08682907</v>
      </c>
      <c r="S51" s="132">
        <f t="shared" si="5"/>
        <v>6569.76822258</v>
      </c>
      <c r="T51" s="132">
        <f t="shared" si="5"/>
        <v>6554.29958171</v>
      </c>
      <c r="U51" s="132">
        <f t="shared" si="5"/>
        <v>6534.490875220001</v>
      </c>
      <c r="V51" s="132">
        <f t="shared" si="5"/>
        <v>6527.75616026</v>
      </c>
      <c r="W51" s="132">
        <f t="shared" si="5"/>
        <v>6534.445189550001</v>
      </c>
      <c r="X51" s="132">
        <f t="shared" si="5"/>
        <v>6566.697421950001</v>
      </c>
      <c r="Y51" s="133">
        <f t="shared" si="5"/>
        <v>6610.92488735</v>
      </c>
    </row>
    <row r="52" spans="1:25" ht="51.75" outlineLevel="1" thickBot="1">
      <c r="A52" s="9" t="s">
        <v>97</v>
      </c>
      <c r="B52" s="134">
        <v>1856.68361695</v>
      </c>
      <c r="C52" s="135">
        <v>1876.91184232</v>
      </c>
      <c r="D52" s="135">
        <v>1895.52681472</v>
      </c>
      <c r="E52" s="135">
        <v>1917.11175796</v>
      </c>
      <c r="F52" s="135">
        <v>1911.29101807</v>
      </c>
      <c r="G52" s="135">
        <v>1907.2740329</v>
      </c>
      <c r="H52" s="135">
        <v>1858.00673135</v>
      </c>
      <c r="I52" s="135">
        <v>1805.05183501</v>
      </c>
      <c r="J52" s="135">
        <v>1786.32747846</v>
      </c>
      <c r="K52" s="135">
        <v>1773.71467297</v>
      </c>
      <c r="L52" s="135">
        <v>1775.86289551</v>
      </c>
      <c r="M52" s="135">
        <v>1772.95105917</v>
      </c>
      <c r="N52" s="135">
        <v>1790.97663014</v>
      </c>
      <c r="O52" s="135">
        <v>1811.19680544</v>
      </c>
      <c r="P52" s="135">
        <v>1821.42205624</v>
      </c>
      <c r="Q52" s="135">
        <v>1826.75850358</v>
      </c>
      <c r="R52" s="135">
        <v>1833.19599681</v>
      </c>
      <c r="S52" s="135">
        <v>1798.87739032</v>
      </c>
      <c r="T52" s="135">
        <v>1783.40874945</v>
      </c>
      <c r="U52" s="135">
        <v>1763.60004296</v>
      </c>
      <c r="V52" s="135">
        <v>1756.865328</v>
      </c>
      <c r="W52" s="135">
        <v>1763.55435729</v>
      </c>
      <c r="X52" s="135">
        <v>1795.80658969</v>
      </c>
      <c r="Y52" s="136">
        <v>1840.03405509</v>
      </c>
    </row>
    <row r="53" spans="1:25" ht="39" outlineLevel="1" thickBot="1">
      <c r="A53" s="9" t="s">
        <v>101</v>
      </c>
      <c r="B53" s="134">
        <v>31.24</v>
      </c>
      <c r="C53" s="135">
        <v>31.24</v>
      </c>
      <c r="D53" s="135">
        <v>31.24</v>
      </c>
      <c r="E53" s="135">
        <v>31.24</v>
      </c>
      <c r="F53" s="135">
        <v>31.24</v>
      </c>
      <c r="G53" s="135">
        <v>31.24</v>
      </c>
      <c r="H53" s="135">
        <v>31.24</v>
      </c>
      <c r="I53" s="135">
        <v>31.24</v>
      </c>
      <c r="J53" s="135">
        <v>31.24</v>
      </c>
      <c r="K53" s="135">
        <v>31.24</v>
      </c>
      <c r="L53" s="135">
        <v>31.24</v>
      </c>
      <c r="M53" s="135">
        <v>31.24</v>
      </c>
      <c r="N53" s="135">
        <v>31.24</v>
      </c>
      <c r="O53" s="135">
        <v>31.24</v>
      </c>
      <c r="P53" s="135">
        <v>31.24</v>
      </c>
      <c r="Q53" s="135">
        <v>31.24</v>
      </c>
      <c r="R53" s="135">
        <v>31.24</v>
      </c>
      <c r="S53" s="135">
        <v>31.24</v>
      </c>
      <c r="T53" s="135">
        <v>31.24</v>
      </c>
      <c r="U53" s="135">
        <v>31.24</v>
      </c>
      <c r="V53" s="135">
        <v>31.24</v>
      </c>
      <c r="W53" s="135">
        <v>31.24</v>
      </c>
      <c r="X53" s="135">
        <v>31.24</v>
      </c>
      <c r="Y53" s="136">
        <v>31.24</v>
      </c>
    </row>
    <row r="54" spans="1:25" ht="15" outlineLevel="1" thickBot="1">
      <c r="A54" s="9" t="s">
        <v>66</v>
      </c>
      <c r="B54" s="134">
        <v>3052.84</v>
      </c>
      <c r="C54" s="135">
        <v>3052.84</v>
      </c>
      <c r="D54" s="135">
        <v>3052.84</v>
      </c>
      <c r="E54" s="135">
        <v>3052.84</v>
      </c>
      <c r="F54" s="135">
        <v>3052.84</v>
      </c>
      <c r="G54" s="135">
        <v>3052.84</v>
      </c>
      <c r="H54" s="135">
        <v>3052.84</v>
      </c>
      <c r="I54" s="135">
        <v>3052.84</v>
      </c>
      <c r="J54" s="135">
        <v>3052.84</v>
      </c>
      <c r="K54" s="135">
        <v>3052.84</v>
      </c>
      <c r="L54" s="135">
        <v>3052.84</v>
      </c>
      <c r="M54" s="135">
        <v>3052.84</v>
      </c>
      <c r="N54" s="135">
        <v>3052.84</v>
      </c>
      <c r="O54" s="135">
        <v>3052.84</v>
      </c>
      <c r="P54" s="135">
        <v>3052.84</v>
      </c>
      <c r="Q54" s="135">
        <v>3052.84</v>
      </c>
      <c r="R54" s="135">
        <v>3052.84</v>
      </c>
      <c r="S54" s="135">
        <v>3052.84</v>
      </c>
      <c r="T54" s="135">
        <v>3052.84</v>
      </c>
      <c r="U54" s="135">
        <v>3052.84</v>
      </c>
      <c r="V54" s="135">
        <v>3052.84</v>
      </c>
      <c r="W54" s="135">
        <v>3052.84</v>
      </c>
      <c r="X54" s="135">
        <v>3052.84</v>
      </c>
      <c r="Y54" s="136">
        <v>3052.84</v>
      </c>
    </row>
    <row r="55" spans="1:25" ht="15" outlineLevel="1" thickBot="1">
      <c r="A55" s="9" t="s">
        <v>67</v>
      </c>
      <c r="B55" s="134">
        <v>676.12</v>
      </c>
      <c r="C55" s="135">
        <v>676.12</v>
      </c>
      <c r="D55" s="135">
        <v>676.12</v>
      </c>
      <c r="E55" s="135">
        <v>676.12</v>
      </c>
      <c r="F55" s="135">
        <v>676.12</v>
      </c>
      <c r="G55" s="135">
        <v>676.12</v>
      </c>
      <c r="H55" s="135">
        <v>676.12</v>
      </c>
      <c r="I55" s="135">
        <v>676.12</v>
      </c>
      <c r="J55" s="135">
        <v>676.12</v>
      </c>
      <c r="K55" s="135">
        <v>676.12</v>
      </c>
      <c r="L55" s="135">
        <v>676.12</v>
      </c>
      <c r="M55" s="135">
        <v>676.12</v>
      </c>
      <c r="N55" s="135">
        <v>676.12</v>
      </c>
      <c r="O55" s="135">
        <v>676.12</v>
      </c>
      <c r="P55" s="135">
        <v>676.12</v>
      </c>
      <c r="Q55" s="135">
        <v>676.12</v>
      </c>
      <c r="R55" s="135">
        <v>676.12</v>
      </c>
      <c r="S55" s="135">
        <v>676.12</v>
      </c>
      <c r="T55" s="135">
        <v>676.12</v>
      </c>
      <c r="U55" s="135">
        <v>676.12</v>
      </c>
      <c r="V55" s="135">
        <v>676.12</v>
      </c>
      <c r="W55" s="135">
        <v>676.12</v>
      </c>
      <c r="X55" s="135">
        <v>676.12</v>
      </c>
      <c r="Y55" s="136">
        <v>676.12</v>
      </c>
    </row>
    <row r="56" spans="1:25" ht="15" outlineLevel="1" thickBot="1">
      <c r="A56" s="9" t="s">
        <v>69</v>
      </c>
      <c r="B56" s="134">
        <v>4.69083226</v>
      </c>
      <c r="C56" s="135">
        <v>4.69083226</v>
      </c>
      <c r="D56" s="135">
        <v>4.69083226</v>
      </c>
      <c r="E56" s="135">
        <v>4.69083226</v>
      </c>
      <c r="F56" s="135">
        <v>4.69083226</v>
      </c>
      <c r="G56" s="135">
        <v>4.69083226</v>
      </c>
      <c r="H56" s="135">
        <v>4.69083226</v>
      </c>
      <c r="I56" s="135">
        <v>4.69083226</v>
      </c>
      <c r="J56" s="135">
        <v>4.69083226</v>
      </c>
      <c r="K56" s="135">
        <v>4.69083226</v>
      </c>
      <c r="L56" s="135">
        <v>4.69083226</v>
      </c>
      <c r="M56" s="135">
        <v>4.69083226</v>
      </c>
      <c r="N56" s="135">
        <v>4.69083226</v>
      </c>
      <c r="O56" s="135">
        <v>4.69083226</v>
      </c>
      <c r="P56" s="135">
        <v>4.69083226</v>
      </c>
      <c r="Q56" s="135">
        <v>4.69083226</v>
      </c>
      <c r="R56" s="135">
        <v>4.69083226</v>
      </c>
      <c r="S56" s="135">
        <v>4.69083226</v>
      </c>
      <c r="T56" s="135">
        <v>4.69083226</v>
      </c>
      <c r="U56" s="135">
        <v>4.69083226</v>
      </c>
      <c r="V56" s="135">
        <v>4.69083226</v>
      </c>
      <c r="W56" s="135">
        <v>4.69083226</v>
      </c>
      <c r="X56" s="135">
        <v>4.69083226</v>
      </c>
      <c r="Y56" s="136">
        <v>4.69083226</v>
      </c>
    </row>
    <row r="57" spans="1:25" ht="26.25" outlineLevel="1" thickBot="1">
      <c r="A57" s="45" t="s">
        <v>138</v>
      </c>
      <c r="B57" s="134">
        <v>1006</v>
      </c>
      <c r="C57" s="135">
        <v>1006</v>
      </c>
      <c r="D57" s="135">
        <v>1006</v>
      </c>
      <c r="E57" s="135">
        <v>1006</v>
      </c>
      <c r="F57" s="135">
        <v>1006</v>
      </c>
      <c r="G57" s="135">
        <v>1006</v>
      </c>
      <c r="H57" s="135">
        <v>1006</v>
      </c>
      <c r="I57" s="135">
        <v>1006</v>
      </c>
      <c r="J57" s="135">
        <v>1006</v>
      </c>
      <c r="K57" s="135">
        <v>1006</v>
      </c>
      <c r="L57" s="135">
        <v>1006</v>
      </c>
      <c r="M57" s="135">
        <v>1006</v>
      </c>
      <c r="N57" s="135">
        <v>1006</v>
      </c>
      <c r="O57" s="135">
        <v>1006</v>
      </c>
      <c r="P57" s="135">
        <v>1006</v>
      </c>
      <c r="Q57" s="135">
        <v>1006</v>
      </c>
      <c r="R57" s="135">
        <v>1006</v>
      </c>
      <c r="S57" s="135">
        <v>1006</v>
      </c>
      <c r="T57" s="135">
        <v>1006</v>
      </c>
      <c r="U57" s="135">
        <v>1006</v>
      </c>
      <c r="V57" s="135">
        <v>1006</v>
      </c>
      <c r="W57" s="135">
        <v>1006</v>
      </c>
      <c r="X57" s="135">
        <v>1006</v>
      </c>
      <c r="Y57" s="136">
        <v>1006</v>
      </c>
    </row>
    <row r="58" spans="1:25" ht="21.75" customHeight="1" thickBot="1">
      <c r="A58" s="19">
        <v>7</v>
      </c>
      <c r="B58" s="131">
        <f>B59+B60+B61+B62+B63+B64</f>
        <v>6706.312318050001</v>
      </c>
      <c r="C58" s="132">
        <f aca="true" t="shared" si="6" ref="C58:Y58">C59+C60+C61+C62+C63+C64</f>
        <v>6748.512722580001</v>
      </c>
      <c r="D58" s="132">
        <f t="shared" si="6"/>
        <v>6804.5723945</v>
      </c>
      <c r="E58" s="132">
        <f t="shared" si="6"/>
        <v>6799.98105837</v>
      </c>
      <c r="F58" s="132">
        <f t="shared" si="6"/>
        <v>6787.15072115</v>
      </c>
      <c r="G58" s="132">
        <f t="shared" si="6"/>
        <v>6759.73028917</v>
      </c>
      <c r="H58" s="132">
        <f t="shared" si="6"/>
        <v>6692.7819557</v>
      </c>
      <c r="I58" s="132">
        <f t="shared" si="6"/>
        <v>6651.5494124</v>
      </c>
      <c r="J58" s="132">
        <f t="shared" si="6"/>
        <v>6627.27696095</v>
      </c>
      <c r="K58" s="132">
        <f t="shared" si="6"/>
        <v>6603.134492810001</v>
      </c>
      <c r="L58" s="132">
        <f t="shared" si="6"/>
        <v>6593.66007319</v>
      </c>
      <c r="M58" s="132">
        <f t="shared" si="6"/>
        <v>6610.348015850001</v>
      </c>
      <c r="N58" s="132">
        <f t="shared" si="6"/>
        <v>6614.71273686</v>
      </c>
      <c r="O58" s="132">
        <f t="shared" si="6"/>
        <v>6648.1760889</v>
      </c>
      <c r="P58" s="132">
        <f t="shared" si="6"/>
        <v>6662.79472092</v>
      </c>
      <c r="Q58" s="132">
        <f t="shared" si="6"/>
        <v>6662.3473992300005</v>
      </c>
      <c r="R58" s="132">
        <f t="shared" si="6"/>
        <v>6657.491609340001</v>
      </c>
      <c r="S58" s="132">
        <f t="shared" si="6"/>
        <v>6650.5571813100005</v>
      </c>
      <c r="T58" s="132">
        <f t="shared" si="6"/>
        <v>6627.5437995600005</v>
      </c>
      <c r="U58" s="132">
        <f t="shared" si="6"/>
        <v>6589.857061930001</v>
      </c>
      <c r="V58" s="132">
        <f t="shared" si="6"/>
        <v>6589.725988560001</v>
      </c>
      <c r="W58" s="132">
        <f t="shared" si="6"/>
        <v>6603.93381307</v>
      </c>
      <c r="X58" s="132">
        <f t="shared" si="6"/>
        <v>6635.1959686</v>
      </c>
      <c r="Y58" s="133">
        <f t="shared" si="6"/>
        <v>6633.05639187</v>
      </c>
    </row>
    <row r="59" spans="1:25" ht="51.75" outlineLevel="1" thickBot="1">
      <c r="A59" s="9" t="s">
        <v>97</v>
      </c>
      <c r="B59" s="134">
        <v>1935.42148579</v>
      </c>
      <c r="C59" s="135">
        <v>1977.62189032</v>
      </c>
      <c r="D59" s="135">
        <v>2033.68156224</v>
      </c>
      <c r="E59" s="135">
        <v>2029.09022611</v>
      </c>
      <c r="F59" s="135">
        <v>2016.25988889</v>
      </c>
      <c r="G59" s="135">
        <v>1988.83945691</v>
      </c>
      <c r="H59" s="135">
        <v>1921.89112344</v>
      </c>
      <c r="I59" s="135">
        <v>1880.65858014</v>
      </c>
      <c r="J59" s="135">
        <v>1856.38612869</v>
      </c>
      <c r="K59" s="135">
        <v>1832.24366055</v>
      </c>
      <c r="L59" s="135">
        <v>1822.76924093</v>
      </c>
      <c r="M59" s="135">
        <v>1839.45718359</v>
      </c>
      <c r="N59" s="135">
        <v>1843.8219046</v>
      </c>
      <c r="O59" s="135">
        <v>1877.28525664</v>
      </c>
      <c r="P59" s="135">
        <v>1891.90388866</v>
      </c>
      <c r="Q59" s="135">
        <v>1891.45656697</v>
      </c>
      <c r="R59" s="135">
        <v>1886.60077708</v>
      </c>
      <c r="S59" s="135">
        <v>1879.66634905</v>
      </c>
      <c r="T59" s="135">
        <v>1856.6529673</v>
      </c>
      <c r="U59" s="135">
        <v>1818.96622967</v>
      </c>
      <c r="V59" s="135">
        <v>1818.8351563</v>
      </c>
      <c r="W59" s="135">
        <v>1833.04298081</v>
      </c>
      <c r="X59" s="135">
        <v>1864.30513634</v>
      </c>
      <c r="Y59" s="136">
        <v>1862.16555961</v>
      </c>
    </row>
    <row r="60" spans="1:25" ht="39" outlineLevel="1" thickBot="1">
      <c r="A60" s="9" t="s">
        <v>101</v>
      </c>
      <c r="B60" s="134">
        <v>31.24</v>
      </c>
      <c r="C60" s="135">
        <v>31.24</v>
      </c>
      <c r="D60" s="135">
        <v>31.24</v>
      </c>
      <c r="E60" s="135">
        <v>31.24</v>
      </c>
      <c r="F60" s="135">
        <v>31.24</v>
      </c>
      <c r="G60" s="135">
        <v>31.24</v>
      </c>
      <c r="H60" s="135">
        <v>31.24</v>
      </c>
      <c r="I60" s="135">
        <v>31.24</v>
      </c>
      <c r="J60" s="135">
        <v>31.24</v>
      </c>
      <c r="K60" s="135">
        <v>31.24</v>
      </c>
      <c r="L60" s="135">
        <v>31.24</v>
      </c>
      <c r="M60" s="135">
        <v>31.24</v>
      </c>
      <c r="N60" s="135">
        <v>31.24</v>
      </c>
      <c r="O60" s="135">
        <v>31.24</v>
      </c>
      <c r="P60" s="135">
        <v>31.24</v>
      </c>
      <c r="Q60" s="135">
        <v>31.24</v>
      </c>
      <c r="R60" s="135">
        <v>31.24</v>
      </c>
      <c r="S60" s="135">
        <v>31.24</v>
      </c>
      <c r="T60" s="135">
        <v>31.24</v>
      </c>
      <c r="U60" s="135">
        <v>31.24</v>
      </c>
      <c r="V60" s="135">
        <v>31.24</v>
      </c>
      <c r="W60" s="135">
        <v>31.24</v>
      </c>
      <c r="X60" s="135">
        <v>31.24</v>
      </c>
      <c r="Y60" s="136">
        <v>31.24</v>
      </c>
    </row>
    <row r="61" spans="1:25" ht="15" outlineLevel="1" thickBot="1">
      <c r="A61" s="9" t="s">
        <v>66</v>
      </c>
      <c r="B61" s="134">
        <v>3052.84</v>
      </c>
      <c r="C61" s="135">
        <v>3052.84</v>
      </c>
      <c r="D61" s="135">
        <v>3052.84</v>
      </c>
      <c r="E61" s="135">
        <v>3052.84</v>
      </c>
      <c r="F61" s="135">
        <v>3052.84</v>
      </c>
      <c r="G61" s="135">
        <v>3052.84</v>
      </c>
      <c r="H61" s="135">
        <v>3052.84</v>
      </c>
      <c r="I61" s="135">
        <v>3052.84</v>
      </c>
      <c r="J61" s="135">
        <v>3052.84</v>
      </c>
      <c r="K61" s="135">
        <v>3052.84</v>
      </c>
      <c r="L61" s="135">
        <v>3052.84</v>
      </c>
      <c r="M61" s="135">
        <v>3052.84</v>
      </c>
      <c r="N61" s="135">
        <v>3052.84</v>
      </c>
      <c r="O61" s="135">
        <v>3052.84</v>
      </c>
      <c r="P61" s="135">
        <v>3052.84</v>
      </c>
      <c r="Q61" s="135">
        <v>3052.84</v>
      </c>
      <c r="R61" s="135">
        <v>3052.84</v>
      </c>
      <c r="S61" s="135">
        <v>3052.84</v>
      </c>
      <c r="T61" s="135">
        <v>3052.84</v>
      </c>
      <c r="U61" s="135">
        <v>3052.84</v>
      </c>
      <c r="V61" s="135">
        <v>3052.84</v>
      </c>
      <c r="W61" s="135">
        <v>3052.84</v>
      </c>
      <c r="X61" s="135">
        <v>3052.84</v>
      </c>
      <c r="Y61" s="136">
        <v>3052.84</v>
      </c>
    </row>
    <row r="62" spans="1:25" ht="15" outlineLevel="1" thickBot="1">
      <c r="A62" s="9" t="s">
        <v>67</v>
      </c>
      <c r="B62" s="134">
        <v>676.12</v>
      </c>
      <c r="C62" s="135">
        <v>676.12</v>
      </c>
      <c r="D62" s="135">
        <v>676.12</v>
      </c>
      <c r="E62" s="135">
        <v>676.12</v>
      </c>
      <c r="F62" s="135">
        <v>676.12</v>
      </c>
      <c r="G62" s="135">
        <v>676.12</v>
      </c>
      <c r="H62" s="135">
        <v>676.12</v>
      </c>
      <c r="I62" s="135">
        <v>676.12</v>
      </c>
      <c r="J62" s="135">
        <v>676.12</v>
      </c>
      <c r="K62" s="135">
        <v>676.12</v>
      </c>
      <c r="L62" s="135">
        <v>676.12</v>
      </c>
      <c r="M62" s="135">
        <v>676.12</v>
      </c>
      <c r="N62" s="135">
        <v>676.12</v>
      </c>
      <c r="O62" s="135">
        <v>676.12</v>
      </c>
      <c r="P62" s="135">
        <v>676.12</v>
      </c>
      <c r="Q62" s="135">
        <v>676.12</v>
      </c>
      <c r="R62" s="135">
        <v>676.12</v>
      </c>
      <c r="S62" s="135">
        <v>676.12</v>
      </c>
      <c r="T62" s="135">
        <v>676.12</v>
      </c>
      <c r="U62" s="135">
        <v>676.12</v>
      </c>
      <c r="V62" s="135">
        <v>676.12</v>
      </c>
      <c r="W62" s="135">
        <v>676.12</v>
      </c>
      <c r="X62" s="135">
        <v>676.12</v>
      </c>
      <c r="Y62" s="136">
        <v>676.12</v>
      </c>
    </row>
    <row r="63" spans="1:25" ht="15" outlineLevel="1" thickBot="1">
      <c r="A63" s="9" t="s">
        <v>69</v>
      </c>
      <c r="B63" s="134">
        <v>4.69083226</v>
      </c>
      <c r="C63" s="135">
        <v>4.69083226</v>
      </c>
      <c r="D63" s="135">
        <v>4.69083226</v>
      </c>
      <c r="E63" s="135">
        <v>4.69083226</v>
      </c>
      <c r="F63" s="135">
        <v>4.69083226</v>
      </c>
      <c r="G63" s="135">
        <v>4.69083226</v>
      </c>
      <c r="H63" s="135">
        <v>4.69083226</v>
      </c>
      <c r="I63" s="135">
        <v>4.69083226</v>
      </c>
      <c r="J63" s="135">
        <v>4.69083226</v>
      </c>
      <c r="K63" s="135">
        <v>4.69083226</v>
      </c>
      <c r="L63" s="135">
        <v>4.69083226</v>
      </c>
      <c r="M63" s="135">
        <v>4.69083226</v>
      </c>
      <c r="N63" s="135">
        <v>4.69083226</v>
      </c>
      <c r="O63" s="135">
        <v>4.69083226</v>
      </c>
      <c r="P63" s="135">
        <v>4.69083226</v>
      </c>
      <c r="Q63" s="135">
        <v>4.69083226</v>
      </c>
      <c r="R63" s="135">
        <v>4.69083226</v>
      </c>
      <c r="S63" s="135">
        <v>4.69083226</v>
      </c>
      <c r="T63" s="135">
        <v>4.69083226</v>
      </c>
      <c r="U63" s="135">
        <v>4.69083226</v>
      </c>
      <c r="V63" s="135">
        <v>4.69083226</v>
      </c>
      <c r="W63" s="135">
        <v>4.69083226</v>
      </c>
      <c r="X63" s="135">
        <v>4.69083226</v>
      </c>
      <c r="Y63" s="136">
        <v>4.69083226</v>
      </c>
    </row>
    <row r="64" spans="1:25" ht="26.25" outlineLevel="1" thickBot="1">
      <c r="A64" s="45" t="s">
        <v>138</v>
      </c>
      <c r="B64" s="134">
        <v>1006</v>
      </c>
      <c r="C64" s="135">
        <v>1006</v>
      </c>
      <c r="D64" s="135">
        <v>1006</v>
      </c>
      <c r="E64" s="135">
        <v>1006</v>
      </c>
      <c r="F64" s="135">
        <v>1006</v>
      </c>
      <c r="G64" s="135">
        <v>1006</v>
      </c>
      <c r="H64" s="135">
        <v>1006</v>
      </c>
      <c r="I64" s="135">
        <v>1006</v>
      </c>
      <c r="J64" s="135">
        <v>1006</v>
      </c>
      <c r="K64" s="135">
        <v>1006</v>
      </c>
      <c r="L64" s="135">
        <v>1006</v>
      </c>
      <c r="M64" s="135">
        <v>1006</v>
      </c>
      <c r="N64" s="135">
        <v>1006</v>
      </c>
      <c r="O64" s="135">
        <v>1006</v>
      </c>
      <c r="P64" s="135">
        <v>1006</v>
      </c>
      <c r="Q64" s="135">
        <v>1006</v>
      </c>
      <c r="R64" s="135">
        <v>1006</v>
      </c>
      <c r="S64" s="135">
        <v>1006</v>
      </c>
      <c r="T64" s="135">
        <v>1006</v>
      </c>
      <c r="U64" s="135">
        <v>1006</v>
      </c>
      <c r="V64" s="135">
        <v>1006</v>
      </c>
      <c r="W64" s="135">
        <v>1006</v>
      </c>
      <c r="X64" s="135">
        <v>1006</v>
      </c>
      <c r="Y64" s="136">
        <v>1006</v>
      </c>
    </row>
    <row r="65" spans="1:25" ht="21.75" customHeight="1" thickBot="1">
      <c r="A65" s="19">
        <v>8</v>
      </c>
      <c r="B65" s="131">
        <f>B66+B67+B68+B69+B70+B71</f>
        <v>6678.75861159</v>
      </c>
      <c r="C65" s="132">
        <f aca="true" t="shared" si="7" ref="C65:Y65">C66+C67+C68+C69+C70+C71</f>
        <v>6695.58425184</v>
      </c>
      <c r="D65" s="132">
        <f t="shared" si="7"/>
        <v>6713.358140730001</v>
      </c>
      <c r="E65" s="132">
        <f t="shared" si="7"/>
        <v>6722.86448017</v>
      </c>
      <c r="F65" s="132">
        <f t="shared" si="7"/>
        <v>6725.34886678</v>
      </c>
      <c r="G65" s="132">
        <f t="shared" si="7"/>
        <v>6718.67824247</v>
      </c>
      <c r="H65" s="132">
        <f t="shared" si="7"/>
        <v>6693.81673783</v>
      </c>
      <c r="I65" s="132">
        <f t="shared" si="7"/>
        <v>6582.45397448</v>
      </c>
      <c r="J65" s="132">
        <f t="shared" si="7"/>
        <v>6604.163235280001</v>
      </c>
      <c r="K65" s="132">
        <f t="shared" si="7"/>
        <v>6617.57898327</v>
      </c>
      <c r="L65" s="132">
        <f t="shared" si="7"/>
        <v>6595.21840975</v>
      </c>
      <c r="M65" s="132">
        <f t="shared" si="7"/>
        <v>6585.837548830001</v>
      </c>
      <c r="N65" s="132">
        <f t="shared" si="7"/>
        <v>6577.55753092</v>
      </c>
      <c r="O65" s="132">
        <f t="shared" si="7"/>
        <v>6579.5113535</v>
      </c>
      <c r="P65" s="132">
        <f t="shared" si="7"/>
        <v>6575.78411995</v>
      </c>
      <c r="Q65" s="132">
        <f t="shared" si="7"/>
        <v>6572.2395175</v>
      </c>
      <c r="R65" s="132">
        <f t="shared" si="7"/>
        <v>6585.059132660001</v>
      </c>
      <c r="S65" s="132">
        <f t="shared" si="7"/>
        <v>6592.43257035</v>
      </c>
      <c r="T65" s="132">
        <f t="shared" si="7"/>
        <v>6592.4266305</v>
      </c>
      <c r="U65" s="132">
        <f t="shared" si="7"/>
        <v>6557.71806301</v>
      </c>
      <c r="V65" s="132">
        <f t="shared" si="7"/>
        <v>6547.46150152</v>
      </c>
      <c r="W65" s="132">
        <f t="shared" si="7"/>
        <v>6560.629928730001</v>
      </c>
      <c r="X65" s="132">
        <f t="shared" si="7"/>
        <v>6605.43352544</v>
      </c>
      <c r="Y65" s="133">
        <f t="shared" si="7"/>
        <v>6644.5694034200005</v>
      </c>
    </row>
    <row r="66" spans="1:25" ht="51.75" outlineLevel="1" thickBot="1">
      <c r="A66" s="9" t="s">
        <v>97</v>
      </c>
      <c r="B66" s="134">
        <v>1907.86777933</v>
      </c>
      <c r="C66" s="135">
        <v>1924.69341958</v>
      </c>
      <c r="D66" s="135">
        <v>1942.46730847</v>
      </c>
      <c r="E66" s="135">
        <v>1951.97364791</v>
      </c>
      <c r="F66" s="135">
        <v>1954.45803452</v>
      </c>
      <c r="G66" s="135">
        <v>1947.78741021</v>
      </c>
      <c r="H66" s="135">
        <v>1922.92590557</v>
      </c>
      <c r="I66" s="135">
        <v>1811.56314222</v>
      </c>
      <c r="J66" s="135">
        <v>1833.27240302</v>
      </c>
      <c r="K66" s="135">
        <v>1846.68815101</v>
      </c>
      <c r="L66" s="135">
        <v>1824.32757749</v>
      </c>
      <c r="M66" s="135">
        <v>1814.94671657</v>
      </c>
      <c r="N66" s="135">
        <v>1806.66669866</v>
      </c>
      <c r="O66" s="135">
        <v>1808.62052124</v>
      </c>
      <c r="P66" s="135">
        <v>1804.89328769</v>
      </c>
      <c r="Q66" s="135">
        <v>1801.34868524</v>
      </c>
      <c r="R66" s="135">
        <v>1814.1683004</v>
      </c>
      <c r="S66" s="135">
        <v>1821.54173809</v>
      </c>
      <c r="T66" s="135">
        <v>1821.53579824</v>
      </c>
      <c r="U66" s="135">
        <v>1786.82723075</v>
      </c>
      <c r="V66" s="135">
        <v>1776.57066926</v>
      </c>
      <c r="W66" s="135">
        <v>1789.73909647</v>
      </c>
      <c r="X66" s="135">
        <v>1834.54269318</v>
      </c>
      <c r="Y66" s="136">
        <v>1873.67857116</v>
      </c>
    </row>
    <row r="67" spans="1:25" ht="39" outlineLevel="1" thickBot="1">
      <c r="A67" s="9" t="s">
        <v>101</v>
      </c>
      <c r="B67" s="134">
        <v>31.24</v>
      </c>
      <c r="C67" s="135">
        <v>31.24</v>
      </c>
      <c r="D67" s="135">
        <v>31.24</v>
      </c>
      <c r="E67" s="135">
        <v>31.24</v>
      </c>
      <c r="F67" s="135">
        <v>31.24</v>
      </c>
      <c r="G67" s="135">
        <v>31.24</v>
      </c>
      <c r="H67" s="135">
        <v>31.24</v>
      </c>
      <c r="I67" s="135">
        <v>31.24</v>
      </c>
      <c r="J67" s="135">
        <v>31.24</v>
      </c>
      <c r="K67" s="135">
        <v>31.24</v>
      </c>
      <c r="L67" s="135">
        <v>31.24</v>
      </c>
      <c r="M67" s="135">
        <v>31.24</v>
      </c>
      <c r="N67" s="135">
        <v>31.24</v>
      </c>
      <c r="O67" s="135">
        <v>31.24</v>
      </c>
      <c r="P67" s="135">
        <v>31.24</v>
      </c>
      <c r="Q67" s="135">
        <v>31.24</v>
      </c>
      <c r="R67" s="135">
        <v>31.24</v>
      </c>
      <c r="S67" s="135">
        <v>31.24</v>
      </c>
      <c r="T67" s="135">
        <v>31.24</v>
      </c>
      <c r="U67" s="135">
        <v>31.24</v>
      </c>
      <c r="V67" s="135">
        <v>31.24</v>
      </c>
      <c r="W67" s="135">
        <v>31.24</v>
      </c>
      <c r="X67" s="135">
        <v>31.24</v>
      </c>
      <c r="Y67" s="136">
        <v>31.24</v>
      </c>
    </row>
    <row r="68" spans="1:25" ht="15" outlineLevel="1" thickBot="1">
      <c r="A68" s="9" t="s">
        <v>66</v>
      </c>
      <c r="B68" s="134">
        <v>3052.84</v>
      </c>
      <c r="C68" s="135">
        <v>3052.84</v>
      </c>
      <c r="D68" s="135">
        <v>3052.84</v>
      </c>
      <c r="E68" s="135">
        <v>3052.84</v>
      </c>
      <c r="F68" s="135">
        <v>3052.84</v>
      </c>
      <c r="G68" s="135">
        <v>3052.84</v>
      </c>
      <c r="H68" s="135">
        <v>3052.84</v>
      </c>
      <c r="I68" s="135">
        <v>3052.84</v>
      </c>
      <c r="J68" s="135">
        <v>3052.84</v>
      </c>
      <c r="K68" s="135">
        <v>3052.84</v>
      </c>
      <c r="L68" s="135">
        <v>3052.84</v>
      </c>
      <c r="M68" s="135">
        <v>3052.84</v>
      </c>
      <c r="N68" s="135">
        <v>3052.84</v>
      </c>
      <c r="O68" s="135">
        <v>3052.84</v>
      </c>
      <c r="P68" s="135">
        <v>3052.84</v>
      </c>
      <c r="Q68" s="135">
        <v>3052.84</v>
      </c>
      <c r="R68" s="135">
        <v>3052.84</v>
      </c>
      <c r="S68" s="135">
        <v>3052.84</v>
      </c>
      <c r="T68" s="135">
        <v>3052.84</v>
      </c>
      <c r="U68" s="135">
        <v>3052.84</v>
      </c>
      <c r="V68" s="135">
        <v>3052.84</v>
      </c>
      <c r="W68" s="135">
        <v>3052.84</v>
      </c>
      <c r="X68" s="135">
        <v>3052.84</v>
      </c>
      <c r="Y68" s="136">
        <v>3052.84</v>
      </c>
    </row>
    <row r="69" spans="1:25" ht="15" outlineLevel="1" thickBot="1">
      <c r="A69" s="9" t="s">
        <v>67</v>
      </c>
      <c r="B69" s="134">
        <v>676.12</v>
      </c>
      <c r="C69" s="135">
        <v>676.12</v>
      </c>
      <c r="D69" s="135">
        <v>676.12</v>
      </c>
      <c r="E69" s="135">
        <v>676.12</v>
      </c>
      <c r="F69" s="135">
        <v>676.12</v>
      </c>
      <c r="G69" s="135">
        <v>676.12</v>
      </c>
      <c r="H69" s="135">
        <v>676.12</v>
      </c>
      <c r="I69" s="135">
        <v>676.12</v>
      </c>
      <c r="J69" s="135">
        <v>676.12</v>
      </c>
      <c r="K69" s="135">
        <v>676.12</v>
      </c>
      <c r="L69" s="135">
        <v>676.12</v>
      </c>
      <c r="M69" s="135">
        <v>676.12</v>
      </c>
      <c r="N69" s="135">
        <v>676.12</v>
      </c>
      <c r="O69" s="135">
        <v>676.12</v>
      </c>
      <c r="P69" s="135">
        <v>676.12</v>
      </c>
      <c r="Q69" s="135">
        <v>676.12</v>
      </c>
      <c r="R69" s="135">
        <v>676.12</v>
      </c>
      <c r="S69" s="135">
        <v>676.12</v>
      </c>
      <c r="T69" s="135">
        <v>676.12</v>
      </c>
      <c r="U69" s="135">
        <v>676.12</v>
      </c>
      <c r="V69" s="135">
        <v>676.12</v>
      </c>
      <c r="W69" s="135">
        <v>676.12</v>
      </c>
      <c r="X69" s="135">
        <v>676.12</v>
      </c>
      <c r="Y69" s="136">
        <v>676.12</v>
      </c>
    </row>
    <row r="70" spans="1:25" ht="15" outlineLevel="1" thickBot="1">
      <c r="A70" s="9" t="s">
        <v>69</v>
      </c>
      <c r="B70" s="134">
        <v>4.69083226</v>
      </c>
      <c r="C70" s="135">
        <v>4.69083226</v>
      </c>
      <c r="D70" s="135">
        <v>4.69083226</v>
      </c>
      <c r="E70" s="135">
        <v>4.69083226</v>
      </c>
      <c r="F70" s="135">
        <v>4.69083226</v>
      </c>
      <c r="G70" s="135">
        <v>4.69083226</v>
      </c>
      <c r="H70" s="135">
        <v>4.69083226</v>
      </c>
      <c r="I70" s="135">
        <v>4.69083226</v>
      </c>
      <c r="J70" s="135">
        <v>4.69083226</v>
      </c>
      <c r="K70" s="135">
        <v>4.69083226</v>
      </c>
      <c r="L70" s="135">
        <v>4.69083226</v>
      </c>
      <c r="M70" s="135">
        <v>4.69083226</v>
      </c>
      <c r="N70" s="135">
        <v>4.69083226</v>
      </c>
      <c r="O70" s="135">
        <v>4.69083226</v>
      </c>
      <c r="P70" s="135">
        <v>4.69083226</v>
      </c>
      <c r="Q70" s="135">
        <v>4.69083226</v>
      </c>
      <c r="R70" s="135">
        <v>4.69083226</v>
      </c>
      <c r="S70" s="135">
        <v>4.69083226</v>
      </c>
      <c r="T70" s="135">
        <v>4.69083226</v>
      </c>
      <c r="U70" s="135">
        <v>4.69083226</v>
      </c>
      <c r="V70" s="135">
        <v>4.69083226</v>
      </c>
      <c r="W70" s="135">
        <v>4.69083226</v>
      </c>
      <c r="X70" s="135">
        <v>4.69083226</v>
      </c>
      <c r="Y70" s="136">
        <v>4.69083226</v>
      </c>
    </row>
    <row r="71" spans="1:25" ht="26.25" outlineLevel="1" thickBot="1">
      <c r="A71" s="45" t="s">
        <v>138</v>
      </c>
      <c r="B71" s="134">
        <v>1006</v>
      </c>
      <c r="C71" s="135">
        <v>1006</v>
      </c>
      <c r="D71" s="135">
        <v>1006</v>
      </c>
      <c r="E71" s="135">
        <v>1006</v>
      </c>
      <c r="F71" s="135">
        <v>1006</v>
      </c>
      <c r="G71" s="135">
        <v>1006</v>
      </c>
      <c r="H71" s="135">
        <v>1006</v>
      </c>
      <c r="I71" s="135">
        <v>1006</v>
      </c>
      <c r="J71" s="135">
        <v>1006</v>
      </c>
      <c r="K71" s="135">
        <v>1006</v>
      </c>
      <c r="L71" s="135">
        <v>1006</v>
      </c>
      <c r="M71" s="135">
        <v>1006</v>
      </c>
      <c r="N71" s="135">
        <v>1006</v>
      </c>
      <c r="O71" s="135">
        <v>1006</v>
      </c>
      <c r="P71" s="135">
        <v>1006</v>
      </c>
      <c r="Q71" s="135">
        <v>1006</v>
      </c>
      <c r="R71" s="135">
        <v>1006</v>
      </c>
      <c r="S71" s="135">
        <v>1006</v>
      </c>
      <c r="T71" s="135">
        <v>1006</v>
      </c>
      <c r="U71" s="135">
        <v>1006</v>
      </c>
      <c r="V71" s="135">
        <v>1006</v>
      </c>
      <c r="W71" s="135">
        <v>1006</v>
      </c>
      <c r="X71" s="135">
        <v>1006</v>
      </c>
      <c r="Y71" s="136">
        <v>1006</v>
      </c>
    </row>
    <row r="72" spans="1:25" ht="21.75" customHeight="1" thickBot="1">
      <c r="A72" s="19">
        <v>9</v>
      </c>
      <c r="B72" s="131">
        <f>B73+B74+B75+B76+B77+B78</f>
        <v>6677.14153959</v>
      </c>
      <c r="C72" s="132">
        <f aca="true" t="shared" si="8" ref="C72:Y72">C73+C74+C75+C76+C77+C78</f>
        <v>6723.85250075</v>
      </c>
      <c r="D72" s="132">
        <f t="shared" si="8"/>
        <v>6743.57681746</v>
      </c>
      <c r="E72" s="132">
        <f t="shared" si="8"/>
        <v>6756.3682717</v>
      </c>
      <c r="F72" s="132">
        <f t="shared" si="8"/>
        <v>6755.5364583</v>
      </c>
      <c r="G72" s="132">
        <f t="shared" si="8"/>
        <v>6726.22681482</v>
      </c>
      <c r="H72" s="132">
        <f t="shared" si="8"/>
        <v>6679.13382719</v>
      </c>
      <c r="I72" s="132">
        <f t="shared" si="8"/>
        <v>6625.73278179</v>
      </c>
      <c r="J72" s="132">
        <f t="shared" si="8"/>
        <v>6606.624301620001</v>
      </c>
      <c r="K72" s="132">
        <f t="shared" si="8"/>
        <v>6587.13321305</v>
      </c>
      <c r="L72" s="132">
        <f t="shared" si="8"/>
        <v>6580.66440952</v>
      </c>
      <c r="M72" s="132">
        <f t="shared" si="8"/>
        <v>6605.73557121</v>
      </c>
      <c r="N72" s="132">
        <f t="shared" si="8"/>
        <v>6625.59901952</v>
      </c>
      <c r="O72" s="132">
        <f t="shared" si="8"/>
        <v>6664.77925888</v>
      </c>
      <c r="P72" s="132">
        <f t="shared" si="8"/>
        <v>6677.075705650001</v>
      </c>
      <c r="Q72" s="132">
        <f t="shared" si="8"/>
        <v>6689.43024339</v>
      </c>
      <c r="R72" s="132">
        <f t="shared" si="8"/>
        <v>6696.5792656</v>
      </c>
      <c r="S72" s="132">
        <f t="shared" si="8"/>
        <v>6662.72064363</v>
      </c>
      <c r="T72" s="132">
        <f t="shared" si="8"/>
        <v>6622.2598540300005</v>
      </c>
      <c r="U72" s="132">
        <f t="shared" si="8"/>
        <v>6582.342085300001</v>
      </c>
      <c r="V72" s="132">
        <f t="shared" si="8"/>
        <v>6569.70954434</v>
      </c>
      <c r="W72" s="132">
        <f t="shared" si="8"/>
        <v>6577.3470532</v>
      </c>
      <c r="X72" s="132">
        <f t="shared" si="8"/>
        <v>6609.34955732</v>
      </c>
      <c r="Y72" s="133">
        <f t="shared" si="8"/>
        <v>6633.10886603</v>
      </c>
    </row>
    <row r="73" spans="1:25" ht="51.75" outlineLevel="1" thickBot="1">
      <c r="A73" s="9" t="s">
        <v>97</v>
      </c>
      <c r="B73" s="134">
        <v>1906.25070733</v>
      </c>
      <c r="C73" s="135">
        <v>1952.96166849</v>
      </c>
      <c r="D73" s="135">
        <v>1972.6859852</v>
      </c>
      <c r="E73" s="135">
        <v>1985.47743944</v>
      </c>
      <c r="F73" s="135">
        <v>1984.64562604</v>
      </c>
      <c r="G73" s="135">
        <v>1955.33598256</v>
      </c>
      <c r="H73" s="135">
        <v>1908.24299493</v>
      </c>
      <c r="I73" s="135">
        <v>1854.84194953</v>
      </c>
      <c r="J73" s="135">
        <v>1835.73346936</v>
      </c>
      <c r="K73" s="135">
        <v>1816.24238079</v>
      </c>
      <c r="L73" s="135">
        <v>1809.77357726</v>
      </c>
      <c r="M73" s="135">
        <v>1834.84473895</v>
      </c>
      <c r="N73" s="135">
        <v>1854.70818726</v>
      </c>
      <c r="O73" s="135">
        <v>1893.88842662</v>
      </c>
      <c r="P73" s="135">
        <v>1906.18487339</v>
      </c>
      <c r="Q73" s="135">
        <v>1918.53941113</v>
      </c>
      <c r="R73" s="135">
        <v>1925.68843334</v>
      </c>
      <c r="S73" s="135">
        <v>1891.82981137</v>
      </c>
      <c r="T73" s="135">
        <v>1851.36902177</v>
      </c>
      <c r="U73" s="135">
        <v>1811.45125304</v>
      </c>
      <c r="V73" s="135">
        <v>1798.81871208</v>
      </c>
      <c r="W73" s="135">
        <v>1806.45622094</v>
      </c>
      <c r="X73" s="135">
        <v>1838.45872506</v>
      </c>
      <c r="Y73" s="136">
        <v>1862.21803377</v>
      </c>
    </row>
    <row r="74" spans="1:25" ht="39" outlineLevel="1" thickBot="1">
      <c r="A74" s="9" t="s">
        <v>101</v>
      </c>
      <c r="B74" s="134">
        <v>31.24</v>
      </c>
      <c r="C74" s="135">
        <v>31.24</v>
      </c>
      <c r="D74" s="135">
        <v>31.24</v>
      </c>
      <c r="E74" s="135">
        <v>31.24</v>
      </c>
      <c r="F74" s="135">
        <v>31.24</v>
      </c>
      <c r="G74" s="135">
        <v>31.24</v>
      </c>
      <c r="H74" s="135">
        <v>31.24</v>
      </c>
      <c r="I74" s="135">
        <v>31.24</v>
      </c>
      <c r="J74" s="135">
        <v>31.24</v>
      </c>
      <c r="K74" s="135">
        <v>31.24</v>
      </c>
      <c r="L74" s="135">
        <v>31.24</v>
      </c>
      <c r="M74" s="135">
        <v>31.24</v>
      </c>
      <c r="N74" s="135">
        <v>31.24</v>
      </c>
      <c r="O74" s="135">
        <v>31.24</v>
      </c>
      <c r="P74" s="135">
        <v>31.24</v>
      </c>
      <c r="Q74" s="135">
        <v>31.24</v>
      </c>
      <c r="R74" s="135">
        <v>31.24</v>
      </c>
      <c r="S74" s="135">
        <v>31.24</v>
      </c>
      <c r="T74" s="135">
        <v>31.24</v>
      </c>
      <c r="U74" s="135">
        <v>31.24</v>
      </c>
      <c r="V74" s="135">
        <v>31.24</v>
      </c>
      <c r="W74" s="135">
        <v>31.24</v>
      </c>
      <c r="X74" s="135">
        <v>31.24</v>
      </c>
      <c r="Y74" s="136">
        <v>31.24</v>
      </c>
    </row>
    <row r="75" spans="1:25" ht="15" outlineLevel="1" thickBot="1">
      <c r="A75" s="9" t="s">
        <v>66</v>
      </c>
      <c r="B75" s="134">
        <v>3052.84</v>
      </c>
      <c r="C75" s="135">
        <v>3052.84</v>
      </c>
      <c r="D75" s="135">
        <v>3052.84</v>
      </c>
      <c r="E75" s="135">
        <v>3052.84</v>
      </c>
      <c r="F75" s="135">
        <v>3052.84</v>
      </c>
      <c r="G75" s="135">
        <v>3052.84</v>
      </c>
      <c r="H75" s="135">
        <v>3052.84</v>
      </c>
      <c r="I75" s="135">
        <v>3052.84</v>
      </c>
      <c r="J75" s="135">
        <v>3052.84</v>
      </c>
      <c r="K75" s="135">
        <v>3052.84</v>
      </c>
      <c r="L75" s="135">
        <v>3052.84</v>
      </c>
      <c r="M75" s="135">
        <v>3052.84</v>
      </c>
      <c r="N75" s="135">
        <v>3052.84</v>
      </c>
      <c r="O75" s="135">
        <v>3052.84</v>
      </c>
      <c r="P75" s="135">
        <v>3052.84</v>
      </c>
      <c r="Q75" s="135">
        <v>3052.84</v>
      </c>
      <c r="R75" s="135">
        <v>3052.84</v>
      </c>
      <c r="S75" s="135">
        <v>3052.84</v>
      </c>
      <c r="T75" s="135">
        <v>3052.84</v>
      </c>
      <c r="U75" s="135">
        <v>3052.84</v>
      </c>
      <c r="V75" s="135">
        <v>3052.84</v>
      </c>
      <c r="W75" s="135">
        <v>3052.84</v>
      </c>
      <c r="X75" s="135">
        <v>3052.84</v>
      </c>
      <c r="Y75" s="136">
        <v>3052.84</v>
      </c>
    </row>
    <row r="76" spans="1:25" ht="15" outlineLevel="1" thickBot="1">
      <c r="A76" s="9" t="s">
        <v>67</v>
      </c>
      <c r="B76" s="134">
        <v>676.12</v>
      </c>
      <c r="C76" s="135">
        <v>676.12</v>
      </c>
      <c r="D76" s="135">
        <v>676.12</v>
      </c>
      <c r="E76" s="135">
        <v>676.12</v>
      </c>
      <c r="F76" s="135">
        <v>676.12</v>
      </c>
      <c r="G76" s="135">
        <v>676.12</v>
      </c>
      <c r="H76" s="135">
        <v>676.12</v>
      </c>
      <c r="I76" s="135">
        <v>676.12</v>
      </c>
      <c r="J76" s="135">
        <v>676.12</v>
      </c>
      <c r="K76" s="135">
        <v>676.12</v>
      </c>
      <c r="L76" s="135">
        <v>676.12</v>
      </c>
      <c r="M76" s="135">
        <v>676.12</v>
      </c>
      <c r="N76" s="135">
        <v>676.12</v>
      </c>
      <c r="O76" s="135">
        <v>676.12</v>
      </c>
      <c r="P76" s="135">
        <v>676.12</v>
      </c>
      <c r="Q76" s="135">
        <v>676.12</v>
      </c>
      <c r="R76" s="135">
        <v>676.12</v>
      </c>
      <c r="S76" s="135">
        <v>676.12</v>
      </c>
      <c r="T76" s="135">
        <v>676.12</v>
      </c>
      <c r="U76" s="135">
        <v>676.12</v>
      </c>
      <c r="V76" s="135">
        <v>676.12</v>
      </c>
      <c r="W76" s="135">
        <v>676.12</v>
      </c>
      <c r="X76" s="135">
        <v>676.12</v>
      </c>
      <c r="Y76" s="136">
        <v>676.12</v>
      </c>
    </row>
    <row r="77" spans="1:25" ht="15" outlineLevel="1" thickBot="1">
      <c r="A77" s="9" t="s">
        <v>69</v>
      </c>
      <c r="B77" s="134">
        <v>4.69083226</v>
      </c>
      <c r="C77" s="135">
        <v>4.69083226</v>
      </c>
      <c r="D77" s="135">
        <v>4.69083226</v>
      </c>
      <c r="E77" s="135">
        <v>4.69083226</v>
      </c>
      <c r="F77" s="135">
        <v>4.69083226</v>
      </c>
      <c r="G77" s="135">
        <v>4.69083226</v>
      </c>
      <c r="H77" s="135">
        <v>4.69083226</v>
      </c>
      <c r="I77" s="135">
        <v>4.69083226</v>
      </c>
      <c r="J77" s="135">
        <v>4.69083226</v>
      </c>
      <c r="K77" s="135">
        <v>4.69083226</v>
      </c>
      <c r="L77" s="135">
        <v>4.69083226</v>
      </c>
      <c r="M77" s="135">
        <v>4.69083226</v>
      </c>
      <c r="N77" s="135">
        <v>4.69083226</v>
      </c>
      <c r="O77" s="135">
        <v>4.69083226</v>
      </c>
      <c r="P77" s="135">
        <v>4.69083226</v>
      </c>
      <c r="Q77" s="135">
        <v>4.69083226</v>
      </c>
      <c r="R77" s="135">
        <v>4.69083226</v>
      </c>
      <c r="S77" s="135">
        <v>4.69083226</v>
      </c>
      <c r="T77" s="135">
        <v>4.69083226</v>
      </c>
      <c r="U77" s="135">
        <v>4.69083226</v>
      </c>
      <c r="V77" s="135">
        <v>4.69083226</v>
      </c>
      <c r="W77" s="135">
        <v>4.69083226</v>
      </c>
      <c r="X77" s="135">
        <v>4.69083226</v>
      </c>
      <c r="Y77" s="136">
        <v>4.69083226</v>
      </c>
    </row>
    <row r="78" spans="1:25" ht="26.25" outlineLevel="1" thickBot="1">
      <c r="A78" s="45" t="s">
        <v>138</v>
      </c>
      <c r="B78" s="134">
        <v>1006</v>
      </c>
      <c r="C78" s="135">
        <v>1006</v>
      </c>
      <c r="D78" s="135">
        <v>1006</v>
      </c>
      <c r="E78" s="135">
        <v>1006</v>
      </c>
      <c r="F78" s="135">
        <v>1006</v>
      </c>
      <c r="G78" s="135">
        <v>1006</v>
      </c>
      <c r="H78" s="135">
        <v>1006</v>
      </c>
      <c r="I78" s="135">
        <v>1006</v>
      </c>
      <c r="J78" s="135">
        <v>1006</v>
      </c>
      <c r="K78" s="135">
        <v>1006</v>
      </c>
      <c r="L78" s="135">
        <v>1006</v>
      </c>
      <c r="M78" s="135">
        <v>1006</v>
      </c>
      <c r="N78" s="135">
        <v>1006</v>
      </c>
      <c r="O78" s="135">
        <v>1006</v>
      </c>
      <c r="P78" s="135">
        <v>1006</v>
      </c>
      <c r="Q78" s="135">
        <v>1006</v>
      </c>
      <c r="R78" s="135">
        <v>1006</v>
      </c>
      <c r="S78" s="135">
        <v>1006</v>
      </c>
      <c r="T78" s="135">
        <v>1006</v>
      </c>
      <c r="U78" s="135">
        <v>1006</v>
      </c>
      <c r="V78" s="135">
        <v>1006</v>
      </c>
      <c r="W78" s="135">
        <v>1006</v>
      </c>
      <c r="X78" s="135">
        <v>1006</v>
      </c>
      <c r="Y78" s="136">
        <v>1006</v>
      </c>
    </row>
    <row r="79" spans="1:25" ht="21.75" customHeight="1" thickBot="1">
      <c r="A79" s="19">
        <v>10</v>
      </c>
      <c r="B79" s="131">
        <f>B80+B81+B82+B83+B84+B85</f>
        <v>6693.24117914</v>
      </c>
      <c r="C79" s="132">
        <f aca="true" t="shared" si="9" ref="C79:Y79">C80+C81+C82+C83+C84+C85</f>
        <v>6697.456386940001</v>
      </c>
      <c r="D79" s="132">
        <f t="shared" si="9"/>
        <v>6697.97638638</v>
      </c>
      <c r="E79" s="132">
        <f t="shared" si="9"/>
        <v>6715.08978538</v>
      </c>
      <c r="F79" s="132">
        <f t="shared" si="9"/>
        <v>6721.15521004</v>
      </c>
      <c r="G79" s="132">
        <f t="shared" si="9"/>
        <v>6719.1004125300005</v>
      </c>
      <c r="H79" s="132">
        <f t="shared" si="9"/>
        <v>6682.53603819</v>
      </c>
      <c r="I79" s="132">
        <f t="shared" si="9"/>
        <v>6622.5626137300005</v>
      </c>
      <c r="J79" s="132">
        <f t="shared" si="9"/>
        <v>6602.39427609</v>
      </c>
      <c r="K79" s="132">
        <f t="shared" si="9"/>
        <v>6583.51634239</v>
      </c>
      <c r="L79" s="132">
        <f t="shared" si="9"/>
        <v>6584.2969295600005</v>
      </c>
      <c r="M79" s="132">
        <f t="shared" si="9"/>
        <v>6615.5909685100005</v>
      </c>
      <c r="N79" s="132">
        <f t="shared" si="9"/>
        <v>6659.28328804</v>
      </c>
      <c r="O79" s="132">
        <f t="shared" si="9"/>
        <v>6696.41457074</v>
      </c>
      <c r="P79" s="132">
        <f t="shared" si="9"/>
        <v>6707.71790729</v>
      </c>
      <c r="Q79" s="132">
        <f t="shared" si="9"/>
        <v>6702.39372672</v>
      </c>
      <c r="R79" s="132">
        <f t="shared" si="9"/>
        <v>6707.2296375000005</v>
      </c>
      <c r="S79" s="132">
        <f t="shared" si="9"/>
        <v>6698.828180320001</v>
      </c>
      <c r="T79" s="132">
        <f t="shared" si="9"/>
        <v>6662.72705795</v>
      </c>
      <c r="U79" s="132">
        <f t="shared" si="9"/>
        <v>6644.78182147</v>
      </c>
      <c r="V79" s="132">
        <f t="shared" si="9"/>
        <v>6646.92757324</v>
      </c>
      <c r="W79" s="132">
        <f t="shared" si="9"/>
        <v>6644.62167029</v>
      </c>
      <c r="X79" s="132">
        <f t="shared" si="9"/>
        <v>6677.80730529</v>
      </c>
      <c r="Y79" s="133">
        <f t="shared" si="9"/>
        <v>6683.18733381</v>
      </c>
    </row>
    <row r="80" spans="1:25" ht="51.75" outlineLevel="1" thickBot="1">
      <c r="A80" s="9" t="s">
        <v>97</v>
      </c>
      <c r="B80" s="134">
        <v>1922.35034688</v>
      </c>
      <c r="C80" s="135">
        <v>1926.56555468</v>
      </c>
      <c r="D80" s="135">
        <v>1927.08555412</v>
      </c>
      <c r="E80" s="135">
        <v>1944.19895312</v>
      </c>
      <c r="F80" s="135">
        <v>1950.26437778</v>
      </c>
      <c r="G80" s="135">
        <v>1948.20958027</v>
      </c>
      <c r="H80" s="135">
        <v>1911.64520593</v>
      </c>
      <c r="I80" s="135">
        <v>1851.67178147</v>
      </c>
      <c r="J80" s="135">
        <v>1831.50344383</v>
      </c>
      <c r="K80" s="135">
        <v>1812.62551013</v>
      </c>
      <c r="L80" s="135">
        <v>1813.4060973</v>
      </c>
      <c r="M80" s="135">
        <v>1844.70013625</v>
      </c>
      <c r="N80" s="135">
        <v>1888.39245578</v>
      </c>
      <c r="O80" s="135">
        <v>1925.52373848</v>
      </c>
      <c r="P80" s="135">
        <v>1936.82707503</v>
      </c>
      <c r="Q80" s="135">
        <v>1931.50289446</v>
      </c>
      <c r="R80" s="135">
        <v>1936.33880524</v>
      </c>
      <c r="S80" s="135">
        <v>1927.93734806</v>
      </c>
      <c r="T80" s="135">
        <v>1891.83622569</v>
      </c>
      <c r="U80" s="135">
        <v>1873.89098921</v>
      </c>
      <c r="V80" s="135">
        <v>1876.03674098</v>
      </c>
      <c r="W80" s="135">
        <v>1873.73083803</v>
      </c>
      <c r="X80" s="135">
        <v>1906.91647303</v>
      </c>
      <c r="Y80" s="136">
        <v>1912.29650155</v>
      </c>
    </row>
    <row r="81" spans="1:25" ht="39" outlineLevel="1" thickBot="1">
      <c r="A81" s="9" t="s">
        <v>101</v>
      </c>
      <c r="B81" s="134">
        <v>31.24</v>
      </c>
      <c r="C81" s="135">
        <v>31.24</v>
      </c>
      <c r="D81" s="135">
        <v>31.24</v>
      </c>
      <c r="E81" s="135">
        <v>31.24</v>
      </c>
      <c r="F81" s="135">
        <v>31.24</v>
      </c>
      <c r="G81" s="135">
        <v>31.24</v>
      </c>
      <c r="H81" s="135">
        <v>31.24</v>
      </c>
      <c r="I81" s="135">
        <v>31.24</v>
      </c>
      <c r="J81" s="135">
        <v>31.24</v>
      </c>
      <c r="K81" s="135">
        <v>31.24</v>
      </c>
      <c r="L81" s="135">
        <v>31.24</v>
      </c>
      <c r="M81" s="135">
        <v>31.24</v>
      </c>
      <c r="N81" s="135">
        <v>31.24</v>
      </c>
      <c r="O81" s="135">
        <v>31.24</v>
      </c>
      <c r="P81" s="135">
        <v>31.24</v>
      </c>
      <c r="Q81" s="135">
        <v>31.24</v>
      </c>
      <c r="R81" s="135">
        <v>31.24</v>
      </c>
      <c r="S81" s="135">
        <v>31.24</v>
      </c>
      <c r="T81" s="135">
        <v>31.24</v>
      </c>
      <c r="U81" s="135">
        <v>31.24</v>
      </c>
      <c r="V81" s="135">
        <v>31.24</v>
      </c>
      <c r="W81" s="135">
        <v>31.24</v>
      </c>
      <c r="X81" s="135">
        <v>31.24</v>
      </c>
      <c r="Y81" s="136">
        <v>31.24</v>
      </c>
    </row>
    <row r="82" spans="1:25" ht="15" outlineLevel="1" thickBot="1">
      <c r="A82" s="9" t="s">
        <v>66</v>
      </c>
      <c r="B82" s="134">
        <v>3052.84</v>
      </c>
      <c r="C82" s="135">
        <v>3052.84</v>
      </c>
      <c r="D82" s="135">
        <v>3052.84</v>
      </c>
      <c r="E82" s="135">
        <v>3052.84</v>
      </c>
      <c r="F82" s="135">
        <v>3052.84</v>
      </c>
      <c r="G82" s="135">
        <v>3052.84</v>
      </c>
      <c r="H82" s="135">
        <v>3052.84</v>
      </c>
      <c r="I82" s="135">
        <v>3052.84</v>
      </c>
      <c r="J82" s="135">
        <v>3052.84</v>
      </c>
      <c r="K82" s="135">
        <v>3052.84</v>
      </c>
      <c r="L82" s="135">
        <v>3052.84</v>
      </c>
      <c r="M82" s="135">
        <v>3052.84</v>
      </c>
      <c r="N82" s="135">
        <v>3052.84</v>
      </c>
      <c r="O82" s="135">
        <v>3052.84</v>
      </c>
      <c r="P82" s="135">
        <v>3052.84</v>
      </c>
      <c r="Q82" s="135">
        <v>3052.84</v>
      </c>
      <c r="R82" s="135">
        <v>3052.84</v>
      </c>
      <c r="S82" s="135">
        <v>3052.84</v>
      </c>
      <c r="T82" s="135">
        <v>3052.84</v>
      </c>
      <c r="U82" s="135">
        <v>3052.84</v>
      </c>
      <c r="V82" s="135">
        <v>3052.84</v>
      </c>
      <c r="W82" s="135">
        <v>3052.84</v>
      </c>
      <c r="X82" s="135">
        <v>3052.84</v>
      </c>
      <c r="Y82" s="136">
        <v>3052.84</v>
      </c>
    </row>
    <row r="83" spans="1:25" ht="15" outlineLevel="1" thickBot="1">
      <c r="A83" s="9" t="s">
        <v>67</v>
      </c>
      <c r="B83" s="134">
        <v>676.12</v>
      </c>
      <c r="C83" s="135">
        <v>676.12</v>
      </c>
      <c r="D83" s="135">
        <v>676.12</v>
      </c>
      <c r="E83" s="135">
        <v>676.12</v>
      </c>
      <c r="F83" s="135">
        <v>676.12</v>
      </c>
      <c r="G83" s="135">
        <v>676.12</v>
      </c>
      <c r="H83" s="135">
        <v>676.12</v>
      </c>
      <c r="I83" s="135">
        <v>676.12</v>
      </c>
      <c r="J83" s="135">
        <v>676.12</v>
      </c>
      <c r="K83" s="135">
        <v>676.12</v>
      </c>
      <c r="L83" s="135">
        <v>676.12</v>
      </c>
      <c r="M83" s="135">
        <v>676.12</v>
      </c>
      <c r="N83" s="135">
        <v>676.12</v>
      </c>
      <c r="O83" s="135">
        <v>676.12</v>
      </c>
      <c r="P83" s="135">
        <v>676.12</v>
      </c>
      <c r="Q83" s="135">
        <v>676.12</v>
      </c>
      <c r="R83" s="135">
        <v>676.12</v>
      </c>
      <c r="S83" s="135">
        <v>676.12</v>
      </c>
      <c r="T83" s="135">
        <v>676.12</v>
      </c>
      <c r="U83" s="135">
        <v>676.12</v>
      </c>
      <c r="V83" s="135">
        <v>676.12</v>
      </c>
      <c r="W83" s="135">
        <v>676.12</v>
      </c>
      <c r="X83" s="135">
        <v>676.12</v>
      </c>
      <c r="Y83" s="136">
        <v>676.12</v>
      </c>
    </row>
    <row r="84" spans="1:25" ht="15" outlineLevel="1" thickBot="1">
      <c r="A84" s="9" t="s">
        <v>69</v>
      </c>
      <c r="B84" s="134">
        <v>4.69083226</v>
      </c>
      <c r="C84" s="135">
        <v>4.69083226</v>
      </c>
      <c r="D84" s="135">
        <v>4.69083226</v>
      </c>
      <c r="E84" s="135">
        <v>4.69083226</v>
      </c>
      <c r="F84" s="135">
        <v>4.69083226</v>
      </c>
      <c r="G84" s="135">
        <v>4.69083226</v>
      </c>
      <c r="H84" s="135">
        <v>4.69083226</v>
      </c>
      <c r="I84" s="135">
        <v>4.69083226</v>
      </c>
      <c r="J84" s="135">
        <v>4.69083226</v>
      </c>
      <c r="K84" s="135">
        <v>4.69083226</v>
      </c>
      <c r="L84" s="135">
        <v>4.69083226</v>
      </c>
      <c r="M84" s="135">
        <v>4.69083226</v>
      </c>
      <c r="N84" s="135">
        <v>4.69083226</v>
      </c>
      <c r="O84" s="135">
        <v>4.69083226</v>
      </c>
      <c r="P84" s="135">
        <v>4.69083226</v>
      </c>
      <c r="Q84" s="135">
        <v>4.69083226</v>
      </c>
      <c r="R84" s="135">
        <v>4.69083226</v>
      </c>
      <c r="S84" s="135">
        <v>4.69083226</v>
      </c>
      <c r="T84" s="135">
        <v>4.69083226</v>
      </c>
      <c r="U84" s="135">
        <v>4.69083226</v>
      </c>
      <c r="V84" s="135">
        <v>4.69083226</v>
      </c>
      <c r="W84" s="135">
        <v>4.69083226</v>
      </c>
      <c r="X84" s="135">
        <v>4.69083226</v>
      </c>
      <c r="Y84" s="136">
        <v>4.69083226</v>
      </c>
    </row>
    <row r="85" spans="1:25" ht="26.25" outlineLevel="1" thickBot="1">
      <c r="A85" s="45" t="s">
        <v>138</v>
      </c>
      <c r="B85" s="134">
        <v>1006</v>
      </c>
      <c r="C85" s="135">
        <v>1006</v>
      </c>
      <c r="D85" s="135">
        <v>1006</v>
      </c>
      <c r="E85" s="135">
        <v>1006</v>
      </c>
      <c r="F85" s="135">
        <v>1006</v>
      </c>
      <c r="G85" s="135">
        <v>1006</v>
      </c>
      <c r="H85" s="135">
        <v>1006</v>
      </c>
      <c r="I85" s="135">
        <v>1006</v>
      </c>
      <c r="J85" s="135">
        <v>1006</v>
      </c>
      <c r="K85" s="135">
        <v>1006</v>
      </c>
      <c r="L85" s="135">
        <v>1006</v>
      </c>
      <c r="M85" s="135">
        <v>1006</v>
      </c>
      <c r="N85" s="135">
        <v>1006</v>
      </c>
      <c r="O85" s="135">
        <v>1006</v>
      </c>
      <c r="P85" s="135">
        <v>1006</v>
      </c>
      <c r="Q85" s="135">
        <v>1006</v>
      </c>
      <c r="R85" s="135">
        <v>1006</v>
      </c>
      <c r="S85" s="135">
        <v>1006</v>
      </c>
      <c r="T85" s="135">
        <v>1006</v>
      </c>
      <c r="U85" s="135">
        <v>1006</v>
      </c>
      <c r="V85" s="135">
        <v>1006</v>
      </c>
      <c r="W85" s="135">
        <v>1006</v>
      </c>
      <c r="X85" s="135">
        <v>1006</v>
      </c>
      <c r="Y85" s="136">
        <v>1006</v>
      </c>
    </row>
    <row r="86" spans="1:25" ht="21.75" customHeight="1" thickBot="1">
      <c r="A86" s="19">
        <v>11</v>
      </c>
      <c r="B86" s="131">
        <f>B87+B88+B89+B90+B91+B92</f>
        <v>6644.16681819</v>
      </c>
      <c r="C86" s="132">
        <f aca="true" t="shared" si="10" ref="C86:Y86">C87+C88+C89+C90+C91+C92</f>
        <v>6700.93400507</v>
      </c>
      <c r="D86" s="132">
        <f t="shared" si="10"/>
        <v>6729.3112502</v>
      </c>
      <c r="E86" s="132">
        <f t="shared" si="10"/>
        <v>6720.54866636</v>
      </c>
      <c r="F86" s="132">
        <f t="shared" si="10"/>
        <v>6715.79989317</v>
      </c>
      <c r="G86" s="132">
        <f t="shared" si="10"/>
        <v>6703.0646776</v>
      </c>
      <c r="H86" s="132">
        <f t="shared" si="10"/>
        <v>6699.828331090001</v>
      </c>
      <c r="I86" s="132">
        <f t="shared" si="10"/>
        <v>6679.64303904</v>
      </c>
      <c r="J86" s="132">
        <f t="shared" si="10"/>
        <v>6605.371461090001</v>
      </c>
      <c r="K86" s="132">
        <f t="shared" si="10"/>
        <v>6497.01419986</v>
      </c>
      <c r="L86" s="132">
        <f t="shared" si="10"/>
        <v>6484.36987585</v>
      </c>
      <c r="M86" s="132">
        <f t="shared" si="10"/>
        <v>6435.610683700001</v>
      </c>
      <c r="N86" s="132">
        <f t="shared" si="10"/>
        <v>6490.20487526</v>
      </c>
      <c r="O86" s="132">
        <f t="shared" si="10"/>
        <v>6536.401615340001</v>
      </c>
      <c r="P86" s="132">
        <f t="shared" si="10"/>
        <v>6560.46618401</v>
      </c>
      <c r="Q86" s="132">
        <f t="shared" si="10"/>
        <v>6570.36501141</v>
      </c>
      <c r="R86" s="132">
        <f t="shared" si="10"/>
        <v>6580.27025474</v>
      </c>
      <c r="S86" s="132">
        <f t="shared" si="10"/>
        <v>6574.93693964</v>
      </c>
      <c r="T86" s="132">
        <f t="shared" si="10"/>
        <v>6548.3575584</v>
      </c>
      <c r="U86" s="132">
        <f t="shared" si="10"/>
        <v>6522.81183496</v>
      </c>
      <c r="V86" s="132">
        <f t="shared" si="10"/>
        <v>6507.99056739</v>
      </c>
      <c r="W86" s="132">
        <f t="shared" si="10"/>
        <v>6518.76522476</v>
      </c>
      <c r="X86" s="132">
        <f t="shared" si="10"/>
        <v>6560.275202000001</v>
      </c>
      <c r="Y86" s="133">
        <f t="shared" si="10"/>
        <v>6606.97934443</v>
      </c>
    </row>
    <row r="87" spans="1:25" ht="51.75" outlineLevel="1" thickBot="1">
      <c r="A87" s="9" t="s">
        <v>97</v>
      </c>
      <c r="B87" s="134">
        <v>1873.27598593</v>
      </c>
      <c r="C87" s="135">
        <v>1930.04317281</v>
      </c>
      <c r="D87" s="135">
        <v>1958.42041794</v>
      </c>
      <c r="E87" s="135">
        <v>1949.6578341</v>
      </c>
      <c r="F87" s="135">
        <v>1944.90906091</v>
      </c>
      <c r="G87" s="135">
        <v>1932.17384534</v>
      </c>
      <c r="H87" s="135">
        <v>1928.93749883</v>
      </c>
      <c r="I87" s="135">
        <v>1908.75220678</v>
      </c>
      <c r="J87" s="135">
        <v>1834.48062883</v>
      </c>
      <c r="K87" s="135">
        <v>1726.1233676</v>
      </c>
      <c r="L87" s="135">
        <v>1713.47904359</v>
      </c>
      <c r="M87" s="135">
        <v>1664.71985144</v>
      </c>
      <c r="N87" s="135">
        <v>1719.314043</v>
      </c>
      <c r="O87" s="135">
        <v>1765.51078308</v>
      </c>
      <c r="P87" s="135">
        <v>1789.57535175</v>
      </c>
      <c r="Q87" s="135">
        <v>1799.47417915</v>
      </c>
      <c r="R87" s="135">
        <v>1809.37942248</v>
      </c>
      <c r="S87" s="135">
        <v>1804.04610738</v>
      </c>
      <c r="T87" s="135">
        <v>1777.46672614</v>
      </c>
      <c r="U87" s="135">
        <v>1751.9210027</v>
      </c>
      <c r="V87" s="135">
        <v>1737.09973513</v>
      </c>
      <c r="W87" s="135">
        <v>1747.8743925</v>
      </c>
      <c r="X87" s="135">
        <v>1789.38436974</v>
      </c>
      <c r="Y87" s="136">
        <v>1836.08851217</v>
      </c>
    </row>
    <row r="88" spans="1:25" ht="39" outlineLevel="1" thickBot="1">
      <c r="A88" s="9" t="s">
        <v>101</v>
      </c>
      <c r="B88" s="134">
        <v>31.24</v>
      </c>
      <c r="C88" s="135">
        <v>31.24</v>
      </c>
      <c r="D88" s="135">
        <v>31.24</v>
      </c>
      <c r="E88" s="135">
        <v>31.24</v>
      </c>
      <c r="F88" s="135">
        <v>31.24</v>
      </c>
      <c r="G88" s="135">
        <v>31.24</v>
      </c>
      <c r="H88" s="135">
        <v>31.24</v>
      </c>
      <c r="I88" s="135">
        <v>31.24</v>
      </c>
      <c r="J88" s="135">
        <v>31.24</v>
      </c>
      <c r="K88" s="135">
        <v>31.24</v>
      </c>
      <c r="L88" s="135">
        <v>31.24</v>
      </c>
      <c r="M88" s="135">
        <v>31.24</v>
      </c>
      <c r="N88" s="135">
        <v>31.24</v>
      </c>
      <c r="O88" s="135">
        <v>31.24</v>
      </c>
      <c r="P88" s="135">
        <v>31.24</v>
      </c>
      <c r="Q88" s="135">
        <v>31.24</v>
      </c>
      <c r="R88" s="135">
        <v>31.24</v>
      </c>
      <c r="S88" s="135">
        <v>31.24</v>
      </c>
      <c r="T88" s="135">
        <v>31.24</v>
      </c>
      <c r="U88" s="135">
        <v>31.24</v>
      </c>
      <c r="V88" s="135">
        <v>31.24</v>
      </c>
      <c r="W88" s="135">
        <v>31.24</v>
      </c>
      <c r="X88" s="135">
        <v>31.24</v>
      </c>
      <c r="Y88" s="136">
        <v>31.24</v>
      </c>
    </row>
    <row r="89" spans="1:25" ht="15" outlineLevel="1" thickBot="1">
      <c r="A89" s="9" t="s">
        <v>66</v>
      </c>
      <c r="B89" s="134">
        <v>3052.84</v>
      </c>
      <c r="C89" s="135">
        <v>3052.84</v>
      </c>
      <c r="D89" s="135">
        <v>3052.84</v>
      </c>
      <c r="E89" s="135">
        <v>3052.84</v>
      </c>
      <c r="F89" s="135">
        <v>3052.84</v>
      </c>
      <c r="G89" s="135">
        <v>3052.84</v>
      </c>
      <c r="H89" s="135">
        <v>3052.84</v>
      </c>
      <c r="I89" s="135">
        <v>3052.84</v>
      </c>
      <c r="J89" s="135">
        <v>3052.84</v>
      </c>
      <c r="K89" s="135">
        <v>3052.84</v>
      </c>
      <c r="L89" s="135">
        <v>3052.84</v>
      </c>
      <c r="M89" s="135">
        <v>3052.84</v>
      </c>
      <c r="N89" s="135">
        <v>3052.84</v>
      </c>
      <c r="O89" s="135">
        <v>3052.84</v>
      </c>
      <c r="P89" s="135">
        <v>3052.84</v>
      </c>
      <c r="Q89" s="135">
        <v>3052.84</v>
      </c>
      <c r="R89" s="135">
        <v>3052.84</v>
      </c>
      <c r="S89" s="135">
        <v>3052.84</v>
      </c>
      <c r="T89" s="135">
        <v>3052.84</v>
      </c>
      <c r="U89" s="135">
        <v>3052.84</v>
      </c>
      <c r="V89" s="135">
        <v>3052.84</v>
      </c>
      <c r="W89" s="135">
        <v>3052.84</v>
      </c>
      <c r="X89" s="135">
        <v>3052.84</v>
      </c>
      <c r="Y89" s="136">
        <v>3052.84</v>
      </c>
    </row>
    <row r="90" spans="1:25" ht="15" outlineLevel="1" thickBot="1">
      <c r="A90" s="9" t="s">
        <v>67</v>
      </c>
      <c r="B90" s="134">
        <v>676.12</v>
      </c>
      <c r="C90" s="135">
        <v>676.12</v>
      </c>
      <c r="D90" s="135">
        <v>676.12</v>
      </c>
      <c r="E90" s="135">
        <v>676.12</v>
      </c>
      <c r="F90" s="135">
        <v>676.12</v>
      </c>
      <c r="G90" s="135">
        <v>676.12</v>
      </c>
      <c r="H90" s="135">
        <v>676.12</v>
      </c>
      <c r="I90" s="135">
        <v>676.12</v>
      </c>
      <c r="J90" s="135">
        <v>676.12</v>
      </c>
      <c r="K90" s="135">
        <v>676.12</v>
      </c>
      <c r="L90" s="135">
        <v>676.12</v>
      </c>
      <c r="M90" s="135">
        <v>676.12</v>
      </c>
      <c r="N90" s="135">
        <v>676.12</v>
      </c>
      <c r="O90" s="135">
        <v>676.12</v>
      </c>
      <c r="P90" s="135">
        <v>676.12</v>
      </c>
      <c r="Q90" s="135">
        <v>676.12</v>
      </c>
      <c r="R90" s="135">
        <v>676.12</v>
      </c>
      <c r="S90" s="135">
        <v>676.12</v>
      </c>
      <c r="T90" s="135">
        <v>676.12</v>
      </c>
      <c r="U90" s="135">
        <v>676.12</v>
      </c>
      <c r="V90" s="135">
        <v>676.12</v>
      </c>
      <c r="W90" s="135">
        <v>676.12</v>
      </c>
      <c r="X90" s="135">
        <v>676.12</v>
      </c>
      <c r="Y90" s="136">
        <v>676.12</v>
      </c>
    </row>
    <row r="91" spans="1:25" ht="15" outlineLevel="1" thickBot="1">
      <c r="A91" s="9" t="s">
        <v>69</v>
      </c>
      <c r="B91" s="134">
        <v>4.69083226</v>
      </c>
      <c r="C91" s="135">
        <v>4.69083226</v>
      </c>
      <c r="D91" s="135">
        <v>4.69083226</v>
      </c>
      <c r="E91" s="135">
        <v>4.69083226</v>
      </c>
      <c r="F91" s="135">
        <v>4.69083226</v>
      </c>
      <c r="G91" s="135">
        <v>4.69083226</v>
      </c>
      <c r="H91" s="135">
        <v>4.69083226</v>
      </c>
      <c r="I91" s="135">
        <v>4.69083226</v>
      </c>
      <c r="J91" s="135">
        <v>4.69083226</v>
      </c>
      <c r="K91" s="135">
        <v>4.69083226</v>
      </c>
      <c r="L91" s="135">
        <v>4.69083226</v>
      </c>
      <c r="M91" s="135">
        <v>4.69083226</v>
      </c>
      <c r="N91" s="135">
        <v>4.69083226</v>
      </c>
      <c r="O91" s="135">
        <v>4.69083226</v>
      </c>
      <c r="P91" s="135">
        <v>4.69083226</v>
      </c>
      <c r="Q91" s="135">
        <v>4.69083226</v>
      </c>
      <c r="R91" s="135">
        <v>4.69083226</v>
      </c>
      <c r="S91" s="135">
        <v>4.69083226</v>
      </c>
      <c r="T91" s="135">
        <v>4.69083226</v>
      </c>
      <c r="U91" s="135">
        <v>4.69083226</v>
      </c>
      <c r="V91" s="135">
        <v>4.69083226</v>
      </c>
      <c r="W91" s="135">
        <v>4.69083226</v>
      </c>
      <c r="X91" s="135">
        <v>4.69083226</v>
      </c>
      <c r="Y91" s="136">
        <v>4.69083226</v>
      </c>
    </row>
    <row r="92" spans="1:25" ht="26.25" outlineLevel="1" thickBot="1">
      <c r="A92" s="45" t="s">
        <v>138</v>
      </c>
      <c r="B92" s="134">
        <v>1006</v>
      </c>
      <c r="C92" s="135">
        <v>1006</v>
      </c>
      <c r="D92" s="135">
        <v>1006</v>
      </c>
      <c r="E92" s="135">
        <v>1006</v>
      </c>
      <c r="F92" s="135">
        <v>1006</v>
      </c>
      <c r="G92" s="135">
        <v>1006</v>
      </c>
      <c r="H92" s="135">
        <v>1006</v>
      </c>
      <c r="I92" s="135">
        <v>1006</v>
      </c>
      <c r="J92" s="135">
        <v>1006</v>
      </c>
      <c r="K92" s="135">
        <v>1006</v>
      </c>
      <c r="L92" s="135">
        <v>1006</v>
      </c>
      <c r="M92" s="135">
        <v>1006</v>
      </c>
      <c r="N92" s="135">
        <v>1006</v>
      </c>
      <c r="O92" s="135">
        <v>1006</v>
      </c>
      <c r="P92" s="135">
        <v>1006</v>
      </c>
      <c r="Q92" s="135">
        <v>1006</v>
      </c>
      <c r="R92" s="135">
        <v>1006</v>
      </c>
      <c r="S92" s="135">
        <v>1006</v>
      </c>
      <c r="T92" s="135">
        <v>1006</v>
      </c>
      <c r="U92" s="135">
        <v>1006</v>
      </c>
      <c r="V92" s="135">
        <v>1006</v>
      </c>
      <c r="W92" s="135">
        <v>1006</v>
      </c>
      <c r="X92" s="135">
        <v>1006</v>
      </c>
      <c r="Y92" s="136">
        <v>1006</v>
      </c>
    </row>
    <row r="93" spans="1:25" ht="21.75" customHeight="1" thickBot="1">
      <c r="A93" s="19">
        <v>12</v>
      </c>
      <c r="B93" s="131">
        <f>B94+B95+B96+B97+B98+B99</f>
        <v>6656.56551449</v>
      </c>
      <c r="C93" s="132">
        <f aca="true" t="shared" si="11" ref="C93:Y93">C94+C95+C96+C97+C98+C99</f>
        <v>6717.68254231</v>
      </c>
      <c r="D93" s="132">
        <f t="shared" si="11"/>
        <v>6748.32866268</v>
      </c>
      <c r="E93" s="132">
        <f t="shared" si="11"/>
        <v>6737.861766370001</v>
      </c>
      <c r="F93" s="132">
        <f t="shared" si="11"/>
        <v>6741.016814940001</v>
      </c>
      <c r="G93" s="132">
        <f t="shared" si="11"/>
        <v>6735.210016890001</v>
      </c>
      <c r="H93" s="132">
        <f t="shared" si="11"/>
        <v>6721.76302992</v>
      </c>
      <c r="I93" s="132">
        <f t="shared" si="11"/>
        <v>6685.84700007</v>
      </c>
      <c r="J93" s="132">
        <f t="shared" si="11"/>
        <v>6658.7660320800005</v>
      </c>
      <c r="K93" s="132">
        <f t="shared" si="11"/>
        <v>6582.16270564</v>
      </c>
      <c r="L93" s="132">
        <f t="shared" si="11"/>
        <v>6554.13783667</v>
      </c>
      <c r="M93" s="132">
        <f t="shared" si="11"/>
        <v>6555.65788753</v>
      </c>
      <c r="N93" s="132">
        <f t="shared" si="11"/>
        <v>6583.5568904500005</v>
      </c>
      <c r="O93" s="132">
        <f t="shared" si="11"/>
        <v>6609.64065396</v>
      </c>
      <c r="P93" s="132">
        <f t="shared" si="11"/>
        <v>6627.15063221</v>
      </c>
      <c r="Q93" s="132">
        <f t="shared" si="11"/>
        <v>6638.72851456</v>
      </c>
      <c r="R93" s="132">
        <f t="shared" si="11"/>
        <v>6634.71560428</v>
      </c>
      <c r="S93" s="132">
        <f t="shared" si="11"/>
        <v>6615.04641496</v>
      </c>
      <c r="T93" s="132">
        <f t="shared" si="11"/>
        <v>6588.66704896</v>
      </c>
      <c r="U93" s="132">
        <f t="shared" si="11"/>
        <v>6565.451371290001</v>
      </c>
      <c r="V93" s="132">
        <f t="shared" si="11"/>
        <v>6597.29617046</v>
      </c>
      <c r="W93" s="132">
        <f t="shared" si="11"/>
        <v>6603.102560810001</v>
      </c>
      <c r="X93" s="132">
        <f t="shared" si="11"/>
        <v>6645.2216800900005</v>
      </c>
      <c r="Y93" s="133">
        <f t="shared" si="11"/>
        <v>6675.940501120001</v>
      </c>
    </row>
    <row r="94" spans="1:25" ht="51.75" outlineLevel="1" thickBot="1">
      <c r="A94" s="9" t="s">
        <v>97</v>
      </c>
      <c r="B94" s="134">
        <v>1885.67468223</v>
      </c>
      <c r="C94" s="135">
        <v>1946.79171005</v>
      </c>
      <c r="D94" s="135">
        <v>1977.43783042</v>
      </c>
      <c r="E94" s="135">
        <v>1966.97093411</v>
      </c>
      <c r="F94" s="135">
        <v>1970.12598268</v>
      </c>
      <c r="G94" s="135">
        <v>1964.31918463</v>
      </c>
      <c r="H94" s="135">
        <v>1950.87219766</v>
      </c>
      <c r="I94" s="135">
        <v>1914.95616781</v>
      </c>
      <c r="J94" s="135">
        <v>1887.87519982</v>
      </c>
      <c r="K94" s="135">
        <v>1811.27187338</v>
      </c>
      <c r="L94" s="135">
        <v>1783.24700441</v>
      </c>
      <c r="M94" s="135">
        <v>1784.76705527</v>
      </c>
      <c r="N94" s="135">
        <v>1812.66605819</v>
      </c>
      <c r="O94" s="135">
        <v>1838.7498217</v>
      </c>
      <c r="P94" s="135">
        <v>1856.25979995</v>
      </c>
      <c r="Q94" s="135">
        <v>1867.8376823</v>
      </c>
      <c r="R94" s="135">
        <v>1863.82477202</v>
      </c>
      <c r="S94" s="135">
        <v>1844.1555827</v>
      </c>
      <c r="T94" s="135">
        <v>1817.7762167</v>
      </c>
      <c r="U94" s="135">
        <v>1794.56053903</v>
      </c>
      <c r="V94" s="135">
        <v>1826.4053382</v>
      </c>
      <c r="W94" s="135">
        <v>1832.21172855</v>
      </c>
      <c r="X94" s="135">
        <v>1874.33084783</v>
      </c>
      <c r="Y94" s="136">
        <v>1905.04966886</v>
      </c>
    </row>
    <row r="95" spans="1:25" ht="39" outlineLevel="1" thickBot="1">
      <c r="A95" s="9" t="s">
        <v>101</v>
      </c>
      <c r="B95" s="134">
        <v>31.24</v>
      </c>
      <c r="C95" s="135">
        <v>31.24</v>
      </c>
      <c r="D95" s="135">
        <v>31.24</v>
      </c>
      <c r="E95" s="135">
        <v>31.24</v>
      </c>
      <c r="F95" s="135">
        <v>31.24</v>
      </c>
      <c r="G95" s="135">
        <v>31.24</v>
      </c>
      <c r="H95" s="135">
        <v>31.24</v>
      </c>
      <c r="I95" s="135">
        <v>31.24</v>
      </c>
      <c r="J95" s="135">
        <v>31.24</v>
      </c>
      <c r="K95" s="135">
        <v>31.24</v>
      </c>
      <c r="L95" s="135">
        <v>31.24</v>
      </c>
      <c r="M95" s="135">
        <v>31.24</v>
      </c>
      <c r="N95" s="135">
        <v>31.24</v>
      </c>
      <c r="O95" s="135">
        <v>31.24</v>
      </c>
      <c r="P95" s="135">
        <v>31.24</v>
      </c>
      <c r="Q95" s="135">
        <v>31.24</v>
      </c>
      <c r="R95" s="135">
        <v>31.24</v>
      </c>
      <c r="S95" s="135">
        <v>31.24</v>
      </c>
      <c r="T95" s="135">
        <v>31.24</v>
      </c>
      <c r="U95" s="135">
        <v>31.24</v>
      </c>
      <c r="V95" s="135">
        <v>31.24</v>
      </c>
      <c r="W95" s="135">
        <v>31.24</v>
      </c>
      <c r="X95" s="135">
        <v>31.24</v>
      </c>
      <c r="Y95" s="136">
        <v>31.24</v>
      </c>
    </row>
    <row r="96" spans="1:25" ht="15" outlineLevel="1" thickBot="1">
      <c r="A96" s="9" t="s">
        <v>66</v>
      </c>
      <c r="B96" s="134">
        <v>3052.84</v>
      </c>
      <c r="C96" s="135">
        <v>3052.84</v>
      </c>
      <c r="D96" s="135">
        <v>3052.84</v>
      </c>
      <c r="E96" s="135">
        <v>3052.84</v>
      </c>
      <c r="F96" s="135">
        <v>3052.84</v>
      </c>
      <c r="G96" s="135">
        <v>3052.84</v>
      </c>
      <c r="H96" s="135">
        <v>3052.84</v>
      </c>
      <c r="I96" s="135">
        <v>3052.84</v>
      </c>
      <c r="J96" s="135">
        <v>3052.84</v>
      </c>
      <c r="K96" s="135">
        <v>3052.84</v>
      </c>
      <c r="L96" s="135">
        <v>3052.84</v>
      </c>
      <c r="M96" s="135">
        <v>3052.84</v>
      </c>
      <c r="N96" s="135">
        <v>3052.84</v>
      </c>
      <c r="O96" s="135">
        <v>3052.84</v>
      </c>
      <c r="P96" s="135">
        <v>3052.84</v>
      </c>
      <c r="Q96" s="135">
        <v>3052.84</v>
      </c>
      <c r="R96" s="135">
        <v>3052.84</v>
      </c>
      <c r="S96" s="135">
        <v>3052.84</v>
      </c>
      <c r="T96" s="135">
        <v>3052.84</v>
      </c>
      <c r="U96" s="135">
        <v>3052.84</v>
      </c>
      <c r="V96" s="135">
        <v>3052.84</v>
      </c>
      <c r="W96" s="135">
        <v>3052.84</v>
      </c>
      <c r="X96" s="135">
        <v>3052.84</v>
      </c>
      <c r="Y96" s="136">
        <v>3052.84</v>
      </c>
    </row>
    <row r="97" spans="1:25" ht="15" outlineLevel="1" thickBot="1">
      <c r="A97" s="9" t="s">
        <v>67</v>
      </c>
      <c r="B97" s="134">
        <v>676.12</v>
      </c>
      <c r="C97" s="135">
        <v>676.12</v>
      </c>
      <c r="D97" s="135">
        <v>676.12</v>
      </c>
      <c r="E97" s="135">
        <v>676.12</v>
      </c>
      <c r="F97" s="135">
        <v>676.12</v>
      </c>
      <c r="G97" s="135">
        <v>676.12</v>
      </c>
      <c r="H97" s="135">
        <v>676.12</v>
      </c>
      <c r="I97" s="135">
        <v>676.12</v>
      </c>
      <c r="J97" s="135">
        <v>676.12</v>
      </c>
      <c r="K97" s="135">
        <v>676.12</v>
      </c>
      <c r="L97" s="135">
        <v>676.12</v>
      </c>
      <c r="M97" s="135">
        <v>676.12</v>
      </c>
      <c r="N97" s="135">
        <v>676.12</v>
      </c>
      <c r="O97" s="135">
        <v>676.12</v>
      </c>
      <c r="P97" s="135">
        <v>676.12</v>
      </c>
      <c r="Q97" s="135">
        <v>676.12</v>
      </c>
      <c r="R97" s="135">
        <v>676.12</v>
      </c>
      <c r="S97" s="135">
        <v>676.12</v>
      </c>
      <c r="T97" s="135">
        <v>676.12</v>
      </c>
      <c r="U97" s="135">
        <v>676.12</v>
      </c>
      <c r="V97" s="135">
        <v>676.12</v>
      </c>
      <c r="W97" s="135">
        <v>676.12</v>
      </c>
      <c r="X97" s="135">
        <v>676.12</v>
      </c>
      <c r="Y97" s="136">
        <v>676.12</v>
      </c>
    </row>
    <row r="98" spans="1:25" ht="15" outlineLevel="1" thickBot="1">
      <c r="A98" s="9" t="s">
        <v>69</v>
      </c>
      <c r="B98" s="134">
        <v>4.69083226</v>
      </c>
      <c r="C98" s="135">
        <v>4.69083226</v>
      </c>
      <c r="D98" s="135">
        <v>4.69083226</v>
      </c>
      <c r="E98" s="135">
        <v>4.69083226</v>
      </c>
      <c r="F98" s="135">
        <v>4.69083226</v>
      </c>
      <c r="G98" s="135">
        <v>4.69083226</v>
      </c>
      <c r="H98" s="135">
        <v>4.69083226</v>
      </c>
      <c r="I98" s="135">
        <v>4.69083226</v>
      </c>
      <c r="J98" s="135">
        <v>4.69083226</v>
      </c>
      <c r="K98" s="135">
        <v>4.69083226</v>
      </c>
      <c r="L98" s="135">
        <v>4.69083226</v>
      </c>
      <c r="M98" s="135">
        <v>4.69083226</v>
      </c>
      <c r="N98" s="135">
        <v>4.69083226</v>
      </c>
      <c r="O98" s="135">
        <v>4.69083226</v>
      </c>
      <c r="P98" s="135">
        <v>4.69083226</v>
      </c>
      <c r="Q98" s="135">
        <v>4.69083226</v>
      </c>
      <c r="R98" s="135">
        <v>4.69083226</v>
      </c>
      <c r="S98" s="135">
        <v>4.69083226</v>
      </c>
      <c r="T98" s="135">
        <v>4.69083226</v>
      </c>
      <c r="U98" s="135">
        <v>4.69083226</v>
      </c>
      <c r="V98" s="135">
        <v>4.69083226</v>
      </c>
      <c r="W98" s="135">
        <v>4.69083226</v>
      </c>
      <c r="X98" s="135">
        <v>4.69083226</v>
      </c>
      <c r="Y98" s="136">
        <v>4.69083226</v>
      </c>
    </row>
    <row r="99" spans="1:25" ht="26.25" outlineLevel="1" thickBot="1">
      <c r="A99" s="45" t="s">
        <v>138</v>
      </c>
      <c r="B99" s="134">
        <v>1006</v>
      </c>
      <c r="C99" s="135">
        <v>1006</v>
      </c>
      <c r="D99" s="135">
        <v>1006</v>
      </c>
      <c r="E99" s="135">
        <v>1006</v>
      </c>
      <c r="F99" s="135">
        <v>1006</v>
      </c>
      <c r="G99" s="135">
        <v>1006</v>
      </c>
      <c r="H99" s="135">
        <v>1006</v>
      </c>
      <c r="I99" s="135">
        <v>1006</v>
      </c>
      <c r="J99" s="135">
        <v>1006</v>
      </c>
      <c r="K99" s="135">
        <v>1006</v>
      </c>
      <c r="L99" s="135">
        <v>1006</v>
      </c>
      <c r="M99" s="135">
        <v>1006</v>
      </c>
      <c r="N99" s="135">
        <v>1006</v>
      </c>
      <c r="O99" s="135">
        <v>1006</v>
      </c>
      <c r="P99" s="135">
        <v>1006</v>
      </c>
      <c r="Q99" s="135">
        <v>1006</v>
      </c>
      <c r="R99" s="135">
        <v>1006</v>
      </c>
      <c r="S99" s="135">
        <v>1006</v>
      </c>
      <c r="T99" s="135">
        <v>1006</v>
      </c>
      <c r="U99" s="135">
        <v>1006</v>
      </c>
      <c r="V99" s="135">
        <v>1006</v>
      </c>
      <c r="W99" s="135">
        <v>1006</v>
      </c>
      <c r="X99" s="135">
        <v>1006</v>
      </c>
      <c r="Y99" s="136">
        <v>1006</v>
      </c>
    </row>
    <row r="100" spans="1:25" ht="21.75" customHeight="1" thickBot="1">
      <c r="A100" s="19">
        <v>13</v>
      </c>
      <c r="B100" s="131">
        <f>B101+B102+B103+B104+B105+B106</f>
        <v>6672.51778155</v>
      </c>
      <c r="C100" s="132">
        <f aca="true" t="shared" si="12" ref="C100:Y100">C101+C102+C103+C104+C105+C106</f>
        <v>6709.6581217600005</v>
      </c>
      <c r="D100" s="132">
        <f t="shared" si="12"/>
        <v>6745.099467100001</v>
      </c>
      <c r="E100" s="132">
        <f t="shared" si="12"/>
        <v>6746.75911727</v>
      </c>
      <c r="F100" s="132">
        <f t="shared" si="12"/>
        <v>6760.35180963</v>
      </c>
      <c r="G100" s="132">
        <f t="shared" si="12"/>
        <v>6735.5674123300005</v>
      </c>
      <c r="H100" s="132">
        <f t="shared" si="12"/>
        <v>6691.86278459</v>
      </c>
      <c r="I100" s="132">
        <f t="shared" si="12"/>
        <v>6654.75803048</v>
      </c>
      <c r="J100" s="132">
        <f t="shared" si="12"/>
        <v>6654.4961202</v>
      </c>
      <c r="K100" s="132">
        <f t="shared" si="12"/>
        <v>6611.78514507</v>
      </c>
      <c r="L100" s="132">
        <f t="shared" si="12"/>
        <v>6614.79561912</v>
      </c>
      <c r="M100" s="132">
        <f t="shared" si="12"/>
        <v>6614.84562384</v>
      </c>
      <c r="N100" s="132">
        <f t="shared" si="12"/>
        <v>6634.97411952</v>
      </c>
      <c r="O100" s="132">
        <f t="shared" si="12"/>
        <v>6655.7358975100005</v>
      </c>
      <c r="P100" s="132">
        <f t="shared" si="12"/>
        <v>6655.90345104</v>
      </c>
      <c r="Q100" s="132">
        <f t="shared" si="12"/>
        <v>6657.0457816</v>
      </c>
      <c r="R100" s="132">
        <f t="shared" si="12"/>
        <v>6654.36601606</v>
      </c>
      <c r="S100" s="132">
        <f t="shared" si="12"/>
        <v>6648.5153775</v>
      </c>
      <c r="T100" s="132">
        <f t="shared" si="12"/>
        <v>6627.492731660001</v>
      </c>
      <c r="U100" s="132">
        <f t="shared" si="12"/>
        <v>6600.41851735</v>
      </c>
      <c r="V100" s="132">
        <f t="shared" si="12"/>
        <v>6597.87932309</v>
      </c>
      <c r="W100" s="132">
        <f t="shared" si="12"/>
        <v>6594.91926554</v>
      </c>
      <c r="X100" s="132">
        <f t="shared" si="12"/>
        <v>6639.7580188</v>
      </c>
      <c r="Y100" s="133">
        <f t="shared" si="12"/>
        <v>6632.82925401</v>
      </c>
    </row>
    <row r="101" spans="1:25" ht="51.75" outlineLevel="1" thickBot="1">
      <c r="A101" s="9" t="s">
        <v>97</v>
      </c>
      <c r="B101" s="134">
        <v>1901.62694929</v>
      </c>
      <c r="C101" s="135">
        <v>1938.7672895</v>
      </c>
      <c r="D101" s="135">
        <v>1974.20863484</v>
      </c>
      <c r="E101" s="135">
        <v>1975.86828501</v>
      </c>
      <c r="F101" s="135">
        <v>1989.46097737</v>
      </c>
      <c r="G101" s="135">
        <v>1964.67658007</v>
      </c>
      <c r="H101" s="135">
        <v>1920.97195233</v>
      </c>
      <c r="I101" s="135">
        <v>1883.86719822</v>
      </c>
      <c r="J101" s="135">
        <v>1883.60528794</v>
      </c>
      <c r="K101" s="135">
        <v>1840.89431281</v>
      </c>
      <c r="L101" s="135">
        <v>1843.90478686</v>
      </c>
      <c r="M101" s="135">
        <v>1843.95479158</v>
      </c>
      <c r="N101" s="135">
        <v>1864.08328726</v>
      </c>
      <c r="O101" s="135">
        <v>1884.84506525</v>
      </c>
      <c r="P101" s="135">
        <v>1885.01261878</v>
      </c>
      <c r="Q101" s="135">
        <v>1886.15494934</v>
      </c>
      <c r="R101" s="135">
        <v>1883.4751838</v>
      </c>
      <c r="S101" s="135">
        <v>1877.62454524</v>
      </c>
      <c r="T101" s="135">
        <v>1856.6018994</v>
      </c>
      <c r="U101" s="135">
        <v>1829.52768509</v>
      </c>
      <c r="V101" s="135">
        <v>1826.98849083</v>
      </c>
      <c r="W101" s="135">
        <v>1824.02843328</v>
      </c>
      <c r="X101" s="135">
        <v>1868.86718654</v>
      </c>
      <c r="Y101" s="136">
        <v>1861.93842175</v>
      </c>
    </row>
    <row r="102" spans="1:25" ht="39" outlineLevel="1" thickBot="1">
      <c r="A102" s="9" t="s">
        <v>101</v>
      </c>
      <c r="B102" s="134">
        <v>31.24</v>
      </c>
      <c r="C102" s="135">
        <v>31.24</v>
      </c>
      <c r="D102" s="135">
        <v>31.24</v>
      </c>
      <c r="E102" s="135">
        <v>31.24</v>
      </c>
      <c r="F102" s="135">
        <v>31.24</v>
      </c>
      <c r="G102" s="135">
        <v>31.24</v>
      </c>
      <c r="H102" s="135">
        <v>31.24</v>
      </c>
      <c r="I102" s="135">
        <v>31.24</v>
      </c>
      <c r="J102" s="135">
        <v>31.24</v>
      </c>
      <c r="K102" s="135">
        <v>31.24</v>
      </c>
      <c r="L102" s="135">
        <v>31.24</v>
      </c>
      <c r="M102" s="135">
        <v>31.24</v>
      </c>
      <c r="N102" s="135">
        <v>31.24</v>
      </c>
      <c r="O102" s="135">
        <v>31.24</v>
      </c>
      <c r="P102" s="135">
        <v>31.24</v>
      </c>
      <c r="Q102" s="135">
        <v>31.24</v>
      </c>
      <c r="R102" s="135">
        <v>31.24</v>
      </c>
      <c r="S102" s="135">
        <v>31.24</v>
      </c>
      <c r="T102" s="135">
        <v>31.24</v>
      </c>
      <c r="U102" s="135">
        <v>31.24</v>
      </c>
      <c r="V102" s="135">
        <v>31.24</v>
      </c>
      <c r="W102" s="135">
        <v>31.24</v>
      </c>
      <c r="X102" s="135">
        <v>31.24</v>
      </c>
      <c r="Y102" s="136">
        <v>31.24</v>
      </c>
    </row>
    <row r="103" spans="1:25" ht="15" outlineLevel="1" thickBot="1">
      <c r="A103" s="9" t="s">
        <v>66</v>
      </c>
      <c r="B103" s="134">
        <v>3052.84</v>
      </c>
      <c r="C103" s="135">
        <v>3052.84</v>
      </c>
      <c r="D103" s="135">
        <v>3052.84</v>
      </c>
      <c r="E103" s="135">
        <v>3052.84</v>
      </c>
      <c r="F103" s="135">
        <v>3052.84</v>
      </c>
      <c r="G103" s="135">
        <v>3052.84</v>
      </c>
      <c r="H103" s="135">
        <v>3052.84</v>
      </c>
      <c r="I103" s="135">
        <v>3052.84</v>
      </c>
      <c r="J103" s="135">
        <v>3052.84</v>
      </c>
      <c r="K103" s="135">
        <v>3052.84</v>
      </c>
      <c r="L103" s="135">
        <v>3052.84</v>
      </c>
      <c r="M103" s="135">
        <v>3052.84</v>
      </c>
      <c r="N103" s="135">
        <v>3052.84</v>
      </c>
      <c r="O103" s="135">
        <v>3052.84</v>
      </c>
      <c r="P103" s="135">
        <v>3052.84</v>
      </c>
      <c r="Q103" s="135">
        <v>3052.84</v>
      </c>
      <c r="R103" s="135">
        <v>3052.84</v>
      </c>
      <c r="S103" s="135">
        <v>3052.84</v>
      </c>
      <c r="T103" s="135">
        <v>3052.84</v>
      </c>
      <c r="U103" s="135">
        <v>3052.84</v>
      </c>
      <c r="V103" s="135">
        <v>3052.84</v>
      </c>
      <c r="W103" s="135">
        <v>3052.84</v>
      </c>
      <c r="X103" s="135">
        <v>3052.84</v>
      </c>
      <c r="Y103" s="136">
        <v>3052.84</v>
      </c>
    </row>
    <row r="104" spans="1:25" ht="15" outlineLevel="1" thickBot="1">
      <c r="A104" s="9" t="s">
        <v>67</v>
      </c>
      <c r="B104" s="134">
        <v>676.12</v>
      </c>
      <c r="C104" s="135">
        <v>676.12</v>
      </c>
      <c r="D104" s="135">
        <v>676.12</v>
      </c>
      <c r="E104" s="135">
        <v>676.12</v>
      </c>
      <c r="F104" s="135">
        <v>676.12</v>
      </c>
      <c r="G104" s="135">
        <v>676.12</v>
      </c>
      <c r="H104" s="135">
        <v>676.12</v>
      </c>
      <c r="I104" s="135">
        <v>676.12</v>
      </c>
      <c r="J104" s="135">
        <v>676.12</v>
      </c>
      <c r="K104" s="135">
        <v>676.12</v>
      </c>
      <c r="L104" s="135">
        <v>676.12</v>
      </c>
      <c r="M104" s="135">
        <v>676.12</v>
      </c>
      <c r="N104" s="135">
        <v>676.12</v>
      </c>
      <c r="O104" s="135">
        <v>676.12</v>
      </c>
      <c r="P104" s="135">
        <v>676.12</v>
      </c>
      <c r="Q104" s="135">
        <v>676.12</v>
      </c>
      <c r="R104" s="135">
        <v>676.12</v>
      </c>
      <c r="S104" s="135">
        <v>676.12</v>
      </c>
      <c r="T104" s="135">
        <v>676.12</v>
      </c>
      <c r="U104" s="135">
        <v>676.12</v>
      </c>
      <c r="V104" s="135">
        <v>676.12</v>
      </c>
      <c r="W104" s="135">
        <v>676.12</v>
      </c>
      <c r="X104" s="135">
        <v>676.12</v>
      </c>
      <c r="Y104" s="136">
        <v>676.12</v>
      </c>
    </row>
    <row r="105" spans="1:25" ht="15" outlineLevel="1" thickBot="1">
      <c r="A105" s="9" t="s">
        <v>69</v>
      </c>
      <c r="B105" s="134">
        <v>4.69083226</v>
      </c>
      <c r="C105" s="135">
        <v>4.69083226</v>
      </c>
      <c r="D105" s="135">
        <v>4.69083226</v>
      </c>
      <c r="E105" s="135">
        <v>4.69083226</v>
      </c>
      <c r="F105" s="135">
        <v>4.69083226</v>
      </c>
      <c r="G105" s="135">
        <v>4.69083226</v>
      </c>
      <c r="H105" s="135">
        <v>4.69083226</v>
      </c>
      <c r="I105" s="135">
        <v>4.69083226</v>
      </c>
      <c r="J105" s="135">
        <v>4.69083226</v>
      </c>
      <c r="K105" s="135">
        <v>4.69083226</v>
      </c>
      <c r="L105" s="135">
        <v>4.69083226</v>
      </c>
      <c r="M105" s="135">
        <v>4.69083226</v>
      </c>
      <c r="N105" s="135">
        <v>4.69083226</v>
      </c>
      <c r="O105" s="135">
        <v>4.69083226</v>
      </c>
      <c r="P105" s="135">
        <v>4.69083226</v>
      </c>
      <c r="Q105" s="135">
        <v>4.69083226</v>
      </c>
      <c r="R105" s="135">
        <v>4.69083226</v>
      </c>
      <c r="S105" s="135">
        <v>4.69083226</v>
      </c>
      <c r="T105" s="135">
        <v>4.69083226</v>
      </c>
      <c r="U105" s="135">
        <v>4.69083226</v>
      </c>
      <c r="V105" s="135">
        <v>4.69083226</v>
      </c>
      <c r="W105" s="135">
        <v>4.69083226</v>
      </c>
      <c r="X105" s="135">
        <v>4.69083226</v>
      </c>
      <c r="Y105" s="136">
        <v>4.69083226</v>
      </c>
    </row>
    <row r="106" spans="1:25" ht="26.25" outlineLevel="1" thickBot="1">
      <c r="A106" s="45" t="s">
        <v>138</v>
      </c>
      <c r="B106" s="134">
        <v>1006</v>
      </c>
      <c r="C106" s="135">
        <v>1006</v>
      </c>
      <c r="D106" s="135">
        <v>1006</v>
      </c>
      <c r="E106" s="135">
        <v>1006</v>
      </c>
      <c r="F106" s="135">
        <v>1006</v>
      </c>
      <c r="G106" s="135">
        <v>1006</v>
      </c>
      <c r="H106" s="135">
        <v>1006</v>
      </c>
      <c r="I106" s="135">
        <v>1006</v>
      </c>
      <c r="J106" s="135">
        <v>1006</v>
      </c>
      <c r="K106" s="135">
        <v>1006</v>
      </c>
      <c r="L106" s="135">
        <v>1006</v>
      </c>
      <c r="M106" s="135">
        <v>1006</v>
      </c>
      <c r="N106" s="135">
        <v>1006</v>
      </c>
      <c r="O106" s="135">
        <v>1006</v>
      </c>
      <c r="P106" s="135">
        <v>1006</v>
      </c>
      <c r="Q106" s="135">
        <v>1006</v>
      </c>
      <c r="R106" s="135">
        <v>1006</v>
      </c>
      <c r="S106" s="135">
        <v>1006</v>
      </c>
      <c r="T106" s="135">
        <v>1006</v>
      </c>
      <c r="U106" s="135">
        <v>1006</v>
      </c>
      <c r="V106" s="135">
        <v>1006</v>
      </c>
      <c r="W106" s="135">
        <v>1006</v>
      </c>
      <c r="X106" s="135">
        <v>1006</v>
      </c>
      <c r="Y106" s="136">
        <v>1006</v>
      </c>
    </row>
    <row r="107" spans="1:25" ht="21.75" customHeight="1" thickBot="1">
      <c r="A107" s="19">
        <v>14</v>
      </c>
      <c r="B107" s="131">
        <f>B108+B109+B110+B111+B112+B113</f>
        <v>6716.84918832</v>
      </c>
      <c r="C107" s="132">
        <f aca="true" t="shared" si="13" ref="C107:Y107">C108+C109+C110+C111+C112+C113</f>
        <v>6778.19435426</v>
      </c>
      <c r="D107" s="132">
        <f t="shared" si="13"/>
        <v>6815.73858039</v>
      </c>
      <c r="E107" s="132">
        <f t="shared" si="13"/>
        <v>6821.324076360001</v>
      </c>
      <c r="F107" s="132">
        <f t="shared" si="13"/>
        <v>6818.864791780001</v>
      </c>
      <c r="G107" s="132">
        <f t="shared" si="13"/>
        <v>6805.28572923</v>
      </c>
      <c r="H107" s="132">
        <f t="shared" si="13"/>
        <v>6740.11501595</v>
      </c>
      <c r="I107" s="132">
        <f t="shared" si="13"/>
        <v>6669.32818003</v>
      </c>
      <c r="J107" s="132">
        <f t="shared" si="13"/>
        <v>6674.26581548</v>
      </c>
      <c r="K107" s="132">
        <f t="shared" si="13"/>
        <v>6632.94065664</v>
      </c>
      <c r="L107" s="132">
        <f t="shared" si="13"/>
        <v>6622.1781123</v>
      </c>
      <c r="M107" s="132">
        <f t="shared" si="13"/>
        <v>6594.278006840001</v>
      </c>
      <c r="N107" s="132">
        <f t="shared" si="13"/>
        <v>6628.37209789</v>
      </c>
      <c r="O107" s="132">
        <f t="shared" si="13"/>
        <v>6659.86247283</v>
      </c>
      <c r="P107" s="132">
        <f t="shared" si="13"/>
        <v>6666.12825869</v>
      </c>
      <c r="Q107" s="132">
        <f t="shared" si="13"/>
        <v>6674.48763775</v>
      </c>
      <c r="R107" s="132">
        <f t="shared" si="13"/>
        <v>6662.83530298</v>
      </c>
      <c r="S107" s="132">
        <f t="shared" si="13"/>
        <v>6639.5504526</v>
      </c>
      <c r="T107" s="132">
        <f t="shared" si="13"/>
        <v>6622.53421502</v>
      </c>
      <c r="U107" s="132">
        <f t="shared" si="13"/>
        <v>6593.0146758500005</v>
      </c>
      <c r="V107" s="132">
        <f t="shared" si="13"/>
        <v>6612.8560026800005</v>
      </c>
      <c r="W107" s="132">
        <f t="shared" si="13"/>
        <v>6630.40541878</v>
      </c>
      <c r="X107" s="132">
        <f t="shared" si="13"/>
        <v>6670.84413907</v>
      </c>
      <c r="Y107" s="133">
        <f t="shared" si="13"/>
        <v>6679.0757565700005</v>
      </c>
    </row>
    <row r="108" spans="1:25" ht="51.75" outlineLevel="1" thickBot="1">
      <c r="A108" s="9" t="s">
        <v>97</v>
      </c>
      <c r="B108" s="134">
        <v>1945.95835606</v>
      </c>
      <c r="C108" s="135">
        <v>2007.303522</v>
      </c>
      <c r="D108" s="135">
        <v>2044.84774813</v>
      </c>
      <c r="E108" s="135">
        <v>2050.4332441</v>
      </c>
      <c r="F108" s="135">
        <v>2047.97395952</v>
      </c>
      <c r="G108" s="135">
        <v>2034.39489697</v>
      </c>
      <c r="H108" s="135">
        <v>1969.22418369</v>
      </c>
      <c r="I108" s="135">
        <v>1898.43734777</v>
      </c>
      <c r="J108" s="135">
        <v>1903.37498322</v>
      </c>
      <c r="K108" s="135">
        <v>1862.04982438</v>
      </c>
      <c r="L108" s="135">
        <v>1851.28728004</v>
      </c>
      <c r="M108" s="135">
        <v>1823.38717458</v>
      </c>
      <c r="N108" s="135">
        <v>1857.48126563</v>
      </c>
      <c r="O108" s="135">
        <v>1888.97164057</v>
      </c>
      <c r="P108" s="135">
        <v>1895.23742643</v>
      </c>
      <c r="Q108" s="135">
        <v>1903.59680549</v>
      </c>
      <c r="R108" s="135">
        <v>1891.94447072</v>
      </c>
      <c r="S108" s="135">
        <v>1868.65962034</v>
      </c>
      <c r="T108" s="135">
        <v>1851.64338276</v>
      </c>
      <c r="U108" s="135">
        <v>1822.12384359</v>
      </c>
      <c r="V108" s="135">
        <v>1841.96517042</v>
      </c>
      <c r="W108" s="135">
        <v>1859.51458652</v>
      </c>
      <c r="X108" s="135">
        <v>1899.95330681</v>
      </c>
      <c r="Y108" s="136">
        <v>1908.18492431</v>
      </c>
    </row>
    <row r="109" spans="1:25" ht="39" outlineLevel="1" thickBot="1">
      <c r="A109" s="9" t="s">
        <v>101</v>
      </c>
      <c r="B109" s="134">
        <v>31.24</v>
      </c>
      <c r="C109" s="135">
        <v>31.24</v>
      </c>
      <c r="D109" s="135">
        <v>31.24</v>
      </c>
      <c r="E109" s="135">
        <v>31.24</v>
      </c>
      <c r="F109" s="135">
        <v>31.24</v>
      </c>
      <c r="G109" s="135">
        <v>31.24</v>
      </c>
      <c r="H109" s="135">
        <v>31.24</v>
      </c>
      <c r="I109" s="135">
        <v>31.24</v>
      </c>
      <c r="J109" s="135">
        <v>31.24</v>
      </c>
      <c r="K109" s="135">
        <v>31.24</v>
      </c>
      <c r="L109" s="135">
        <v>31.24</v>
      </c>
      <c r="M109" s="135">
        <v>31.24</v>
      </c>
      <c r="N109" s="135">
        <v>31.24</v>
      </c>
      <c r="O109" s="135">
        <v>31.24</v>
      </c>
      <c r="P109" s="135">
        <v>31.24</v>
      </c>
      <c r="Q109" s="135">
        <v>31.24</v>
      </c>
      <c r="R109" s="135">
        <v>31.24</v>
      </c>
      <c r="S109" s="135">
        <v>31.24</v>
      </c>
      <c r="T109" s="135">
        <v>31.24</v>
      </c>
      <c r="U109" s="135">
        <v>31.24</v>
      </c>
      <c r="V109" s="135">
        <v>31.24</v>
      </c>
      <c r="W109" s="135">
        <v>31.24</v>
      </c>
      <c r="X109" s="135">
        <v>31.24</v>
      </c>
      <c r="Y109" s="136">
        <v>31.24</v>
      </c>
    </row>
    <row r="110" spans="1:25" ht="15" outlineLevel="1" thickBot="1">
      <c r="A110" s="9" t="s">
        <v>66</v>
      </c>
      <c r="B110" s="134">
        <v>3052.84</v>
      </c>
      <c r="C110" s="135">
        <v>3052.84</v>
      </c>
      <c r="D110" s="135">
        <v>3052.84</v>
      </c>
      <c r="E110" s="135">
        <v>3052.84</v>
      </c>
      <c r="F110" s="135">
        <v>3052.84</v>
      </c>
      <c r="G110" s="135">
        <v>3052.84</v>
      </c>
      <c r="H110" s="135">
        <v>3052.84</v>
      </c>
      <c r="I110" s="135">
        <v>3052.84</v>
      </c>
      <c r="J110" s="135">
        <v>3052.84</v>
      </c>
      <c r="K110" s="135">
        <v>3052.84</v>
      </c>
      <c r="L110" s="135">
        <v>3052.84</v>
      </c>
      <c r="M110" s="135">
        <v>3052.84</v>
      </c>
      <c r="N110" s="135">
        <v>3052.84</v>
      </c>
      <c r="O110" s="135">
        <v>3052.84</v>
      </c>
      <c r="P110" s="135">
        <v>3052.84</v>
      </c>
      <c r="Q110" s="135">
        <v>3052.84</v>
      </c>
      <c r="R110" s="135">
        <v>3052.84</v>
      </c>
      <c r="S110" s="135">
        <v>3052.84</v>
      </c>
      <c r="T110" s="135">
        <v>3052.84</v>
      </c>
      <c r="U110" s="135">
        <v>3052.84</v>
      </c>
      <c r="V110" s="135">
        <v>3052.84</v>
      </c>
      <c r="W110" s="135">
        <v>3052.84</v>
      </c>
      <c r="X110" s="135">
        <v>3052.84</v>
      </c>
      <c r="Y110" s="136">
        <v>3052.84</v>
      </c>
    </row>
    <row r="111" spans="1:25" ht="15" outlineLevel="1" thickBot="1">
      <c r="A111" s="9" t="s">
        <v>67</v>
      </c>
      <c r="B111" s="134">
        <v>676.12</v>
      </c>
      <c r="C111" s="135">
        <v>676.12</v>
      </c>
      <c r="D111" s="135">
        <v>676.12</v>
      </c>
      <c r="E111" s="135">
        <v>676.12</v>
      </c>
      <c r="F111" s="135">
        <v>676.12</v>
      </c>
      <c r="G111" s="135">
        <v>676.12</v>
      </c>
      <c r="H111" s="135">
        <v>676.12</v>
      </c>
      <c r="I111" s="135">
        <v>676.12</v>
      </c>
      <c r="J111" s="135">
        <v>676.12</v>
      </c>
      <c r="K111" s="135">
        <v>676.12</v>
      </c>
      <c r="L111" s="135">
        <v>676.12</v>
      </c>
      <c r="M111" s="135">
        <v>676.12</v>
      </c>
      <c r="N111" s="135">
        <v>676.12</v>
      </c>
      <c r="O111" s="135">
        <v>676.12</v>
      </c>
      <c r="P111" s="135">
        <v>676.12</v>
      </c>
      <c r="Q111" s="135">
        <v>676.12</v>
      </c>
      <c r="R111" s="135">
        <v>676.12</v>
      </c>
      <c r="S111" s="135">
        <v>676.12</v>
      </c>
      <c r="T111" s="135">
        <v>676.12</v>
      </c>
      <c r="U111" s="135">
        <v>676.12</v>
      </c>
      <c r="V111" s="135">
        <v>676.12</v>
      </c>
      <c r="W111" s="135">
        <v>676.12</v>
      </c>
      <c r="X111" s="135">
        <v>676.12</v>
      </c>
      <c r="Y111" s="136">
        <v>676.12</v>
      </c>
    </row>
    <row r="112" spans="1:25" ht="15" outlineLevel="1" thickBot="1">
      <c r="A112" s="9" t="s">
        <v>69</v>
      </c>
      <c r="B112" s="134">
        <v>4.69083226</v>
      </c>
      <c r="C112" s="135">
        <v>4.69083226</v>
      </c>
      <c r="D112" s="135">
        <v>4.69083226</v>
      </c>
      <c r="E112" s="135">
        <v>4.69083226</v>
      </c>
      <c r="F112" s="135">
        <v>4.69083226</v>
      </c>
      <c r="G112" s="135">
        <v>4.69083226</v>
      </c>
      <c r="H112" s="135">
        <v>4.69083226</v>
      </c>
      <c r="I112" s="135">
        <v>4.69083226</v>
      </c>
      <c r="J112" s="135">
        <v>4.69083226</v>
      </c>
      <c r="K112" s="135">
        <v>4.69083226</v>
      </c>
      <c r="L112" s="135">
        <v>4.69083226</v>
      </c>
      <c r="M112" s="135">
        <v>4.69083226</v>
      </c>
      <c r="N112" s="135">
        <v>4.69083226</v>
      </c>
      <c r="O112" s="135">
        <v>4.69083226</v>
      </c>
      <c r="P112" s="135">
        <v>4.69083226</v>
      </c>
      <c r="Q112" s="135">
        <v>4.69083226</v>
      </c>
      <c r="R112" s="135">
        <v>4.69083226</v>
      </c>
      <c r="S112" s="135">
        <v>4.69083226</v>
      </c>
      <c r="T112" s="135">
        <v>4.69083226</v>
      </c>
      <c r="U112" s="135">
        <v>4.69083226</v>
      </c>
      <c r="V112" s="135">
        <v>4.69083226</v>
      </c>
      <c r="W112" s="135">
        <v>4.69083226</v>
      </c>
      <c r="X112" s="135">
        <v>4.69083226</v>
      </c>
      <c r="Y112" s="136">
        <v>4.69083226</v>
      </c>
    </row>
    <row r="113" spans="1:25" ht="26.25" outlineLevel="1" thickBot="1">
      <c r="A113" s="45" t="s">
        <v>138</v>
      </c>
      <c r="B113" s="134">
        <v>1006</v>
      </c>
      <c r="C113" s="135">
        <v>1006</v>
      </c>
      <c r="D113" s="135">
        <v>1006</v>
      </c>
      <c r="E113" s="135">
        <v>1006</v>
      </c>
      <c r="F113" s="135">
        <v>1006</v>
      </c>
      <c r="G113" s="135">
        <v>1006</v>
      </c>
      <c r="H113" s="135">
        <v>1006</v>
      </c>
      <c r="I113" s="135">
        <v>1006</v>
      </c>
      <c r="J113" s="135">
        <v>1006</v>
      </c>
      <c r="K113" s="135">
        <v>1006</v>
      </c>
      <c r="L113" s="135">
        <v>1006</v>
      </c>
      <c r="M113" s="135">
        <v>1006</v>
      </c>
      <c r="N113" s="135">
        <v>1006</v>
      </c>
      <c r="O113" s="135">
        <v>1006</v>
      </c>
      <c r="P113" s="135">
        <v>1006</v>
      </c>
      <c r="Q113" s="135">
        <v>1006</v>
      </c>
      <c r="R113" s="135">
        <v>1006</v>
      </c>
      <c r="S113" s="135">
        <v>1006</v>
      </c>
      <c r="T113" s="135">
        <v>1006</v>
      </c>
      <c r="U113" s="135">
        <v>1006</v>
      </c>
      <c r="V113" s="135">
        <v>1006</v>
      </c>
      <c r="W113" s="135">
        <v>1006</v>
      </c>
      <c r="X113" s="135">
        <v>1006</v>
      </c>
      <c r="Y113" s="136">
        <v>1006</v>
      </c>
    </row>
    <row r="114" spans="1:25" ht="21.75" customHeight="1" thickBot="1">
      <c r="A114" s="19">
        <v>15</v>
      </c>
      <c r="B114" s="131">
        <f>B115+B116+B117+B118+B119+B120</f>
        <v>6703.7427704</v>
      </c>
      <c r="C114" s="132">
        <f aca="true" t="shared" si="14" ref="C114:Y114">C115+C116+C117+C118+C119+C120</f>
        <v>6762.383500800001</v>
      </c>
      <c r="D114" s="132">
        <f t="shared" si="14"/>
        <v>6796.23173034</v>
      </c>
      <c r="E114" s="132">
        <f t="shared" si="14"/>
        <v>6803.6064448100005</v>
      </c>
      <c r="F114" s="132">
        <f t="shared" si="14"/>
        <v>6804.7991012</v>
      </c>
      <c r="G114" s="132">
        <f t="shared" si="14"/>
        <v>6790.2852479</v>
      </c>
      <c r="H114" s="132">
        <f t="shared" si="14"/>
        <v>6718.07217853</v>
      </c>
      <c r="I114" s="132">
        <f t="shared" si="14"/>
        <v>6647.38957816</v>
      </c>
      <c r="J114" s="132">
        <f t="shared" si="14"/>
        <v>6649.42860742</v>
      </c>
      <c r="K114" s="132">
        <f t="shared" si="14"/>
        <v>6607.5546869</v>
      </c>
      <c r="L114" s="132">
        <f t="shared" si="14"/>
        <v>6595.78032218</v>
      </c>
      <c r="M114" s="132">
        <f t="shared" si="14"/>
        <v>6606.5163226</v>
      </c>
      <c r="N114" s="132">
        <f t="shared" si="14"/>
        <v>6641.09062641</v>
      </c>
      <c r="O114" s="132">
        <f t="shared" si="14"/>
        <v>6650.26629846</v>
      </c>
      <c r="P114" s="132">
        <f t="shared" si="14"/>
        <v>6654.65614222</v>
      </c>
      <c r="Q114" s="132">
        <f t="shared" si="14"/>
        <v>6666.9515612000005</v>
      </c>
      <c r="R114" s="132">
        <f t="shared" si="14"/>
        <v>6660.72885304</v>
      </c>
      <c r="S114" s="132">
        <f t="shared" si="14"/>
        <v>6637.4292933100005</v>
      </c>
      <c r="T114" s="132">
        <f t="shared" si="14"/>
        <v>6613.05425204</v>
      </c>
      <c r="U114" s="132">
        <f t="shared" si="14"/>
        <v>6584.7540337400005</v>
      </c>
      <c r="V114" s="132">
        <f t="shared" si="14"/>
        <v>6585.08840441</v>
      </c>
      <c r="W114" s="132">
        <f t="shared" si="14"/>
        <v>6599.12740168</v>
      </c>
      <c r="X114" s="132">
        <f t="shared" si="14"/>
        <v>6636.59956875</v>
      </c>
      <c r="Y114" s="133">
        <f t="shared" si="14"/>
        <v>6658.222821740001</v>
      </c>
    </row>
    <row r="115" spans="1:25" ht="51.75" outlineLevel="1" thickBot="1">
      <c r="A115" s="9" t="s">
        <v>97</v>
      </c>
      <c r="B115" s="134">
        <v>1932.85193814</v>
      </c>
      <c r="C115" s="135">
        <v>1991.49266854</v>
      </c>
      <c r="D115" s="135">
        <v>2025.34089808</v>
      </c>
      <c r="E115" s="135">
        <v>2032.71561255</v>
      </c>
      <c r="F115" s="135">
        <v>2033.90826894</v>
      </c>
      <c r="G115" s="135">
        <v>2019.39441564</v>
      </c>
      <c r="H115" s="135">
        <v>1947.18134627</v>
      </c>
      <c r="I115" s="135">
        <v>1876.4987459</v>
      </c>
      <c r="J115" s="135">
        <v>1878.53777516</v>
      </c>
      <c r="K115" s="135">
        <v>1836.66385464</v>
      </c>
      <c r="L115" s="135">
        <v>1824.88948992</v>
      </c>
      <c r="M115" s="135">
        <v>1835.62549034</v>
      </c>
      <c r="N115" s="135">
        <v>1870.19979415</v>
      </c>
      <c r="O115" s="135">
        <v>1879.3754662</v>
      </c>
      <c r="P115" s="135">
        <v>1883.76530996</v>
      </c>
      <c r="Q115" s="135">
        <v>1896.06072894</v>
      </c>
      <c r="R115" s="135">
        <v>1889.83802078</v>
      </c>
      <c r="S115" s="135">
        <v>1866.53846105</v>
      </c>
      <c r="T115" s="135">
        <v>1842.16341978</v>
      </c>
      <c r="U115" s="135">
        <v>1813.86320148</v>
      </c>
      <c r="V115" s="135">
        <v>1814.19757215</v>
      </c>
      <c r="W115" s="135">
        <v>1828.23656942</v>
      </c>
      <c r="X115" s="135">
        <v>1865.70873649</v>
      </c>
      <c r="Y115" s="136">
        <v>1887.33198948</v>
      </c>
    </row>
    <row r="116" spans="1:25" ht="39" outlineLevel="1" thickBot="1">
      <c r="A116" s="9" t="s">
        <v>101</v>
      </c>
      <c r="B116" s="134">
        <v>31.24</v>
      </c>
      <c r="C116" s="135">
        <v>31.24</v>
      </c>
      <c r="D116" s="135">
        <v>31.24</v>
      </c>
      <c r="E116" s="135">
        <v>31.24</v>
      </c>
      <c r="F116" s="135">
        <v>31.24</v>
      </c>
      <c r="G116" s="135">
        <v>31.24</v>
      </c>
      <c r="H116" s="135">
        <v>31.24</v>
      </c>
      <c r="I116" s="135">
        <v>31.24</v>
      </c>
      <c r="J116" s="135">
        <v>31.24</v>
      </c>
      <c r="K116" s="135">
        <v>31.24</v>
      </c>
      <c r="L116" s="135">
        <v>31.24</v>
      </c>
      <c r="M116" s="135">
        <v>31.24</v>
      </c>
      <c r="N116" s="135">
        <v>31.24</v>
      </c>
      <c r="O116" s="135">
        <v>31.24</v>
      </c>
      <c r="P116" s="135">
        <v>31.24</v>
      </c>
      <c r="Q116" s="135">
        <v>31.24</v>
      </c>
      <c r="R116" s="135">
        <v>31.24</v>
      </c>
      <c r="S116" s="135">
        <v>31.24</v>
      </c>
      <c r="T116" s="135">
        <v>31.24</v>
      </c>
      <c r="U116" s="135">
        <v>31.24</v>
      </c>
      <c r="V116" s="135">
        <v>31.24</v>
      </c>
      <c r="W116" s="135">
        <v>31.24</v>
      </c>
      <c r="X116" s="135">
        <v>31.24</v>
      </c>
      <c r="Y116" s="136">
        <v>31.24</v>
      </c>
    </row>
    <row r="117" spans="1:25" ht="15" outlineLevel="1" thickBot="1">
      <c r="A117" s="9" t="s">
        <v>66</v>
      </c>
      <c r="B117" s="134">
        <v>3052.84</v>
      </c>
      <c r="C117" s="135">
        <v>3052.84</v>
      </c>
      <c r="D117" s="135">
        <v>3052.84</v>
      </c>
      <c r="E117" s="135">
        <v>3052.84</v>
      </c>
      <c r="F117" s="135">
        <v>3052.84</v>
      </c>
      <c r="G117" s="135">
        <v>3052.84</v>
      </c>
      <c r="H117" s="135">
        <v>3052.84</v>
      </c>
      <c r="I117" s="135">
        <v>3052.84</v>
      </c>
      <c r="J117" s="135">
        <v>3052.84</v>
      </c>
      <c r="K117" s="135">
        <v>3052.84</v>
      </c>
      <c r="L117" s="135">
        <v>3052.84</v>
      </c>
      <c r="M117" s="135">
        <v>3052.84</v>
      </c>
      <c r="N117" s="135">
        <v>3052.84</v>
      </c>
      <c r="O117" s="135">
        <v>3052.84</v>
      </c>
      <c r="P117" s="135">
        <v>3052.84</v>
      </c>
      <c r="Q117" s="135">
        <v>3052.84</v>
      </c>
      <c r="R117" s="135">
        <v>3052.84</v>
      </c>
      <c r="S117" s="135">
        <v>3052.84</v>
      </c>
      <c r="T117" s="135">
        <v>3052.84</v>
      </c>
      <c r="U117" s="135">
        <v>3052.84</v>
      </c>
      <c r="V117" s="135">
        <v>3052.84</v>
      </c>
      <c r="W117" s="135">
        <v>3052.84</v>
      </c>
      <c r="X117" s="135">
        <v>3052.84</v>
      </c>
      <c r="Y117" s="136">
        <v>3052.84</v>
      </c>
    </row>
    <row r="118" spans="1:25" ht="15" outlineLevel="1" thickBot="1">
      <c r="A118" s="9" t="s">
        <v>67</v>
      </c>
      <c r="B118" s="134">
        <v>676.12</v>
      </c>
      <c r="C118" s="135">
        <v>676.12</v>
      </c>
      <c r="D118" s="135">
        <v>676.12</v>
      </c>
      <c r="E118" s="135">
        <v>676.12</v>
      </c>
      <c r="F118" s="135">
        <v>676.12</v>
      </c>
      <c r="G118" s="135">
        <v>676.12</v>
      </c>
      <c r="H118" s="135">
        <v>676.12</v>
      </c>
      <c r="I118" s="135">
        <v>676.12</v>
      </c>
      <c r="J118" s="135">
        <v>676.12</v>
      </c>
      <c r="K118" s="135">
        <v>676.12</v>
      </c>
      <c r="L118" s="135">
        <v>676.12</v>
      </c>
      <c r="M118" s="135">
        <v>676.12</v>
      </c>
      <c r="N118" s="135">
        <v>676.12</v>
      </c>
      <c r="O118" s="135">
        <v>676.12</v>
      </c>
      <c r="P118" s="135">
        <v>676.12</v>
      </c>
      <c r="Q118" s="135">
        <v>676.12</v>
      </c>
      <c r="R118" s="135">
        <v>676.12</v>
      </c>
      <c r="S118" s="135">
        <v>676.12</v>
      </c>
      <c r="T118" s="135">
        <v>676.12</v>
      </c>
      <c r="U118" s="135">
        <v>676.12</v>
      </c>
      <c r="V118" s="135">
        <v>676.12</v>
      </c>
      <c r="W118" s="135">
        <v>676.12</v>
      </c>
      <c r="X118" s="135">
        <v>676.12</v>
      </c>
      <c r="Y118" s="136">
        <v>676.12</v>
      </c>
    </row>
    <row r="119" spans="1:25" ht="15" outlineLevel="1" thickBot="1">
      <c r="A119" s="9" t="s">
        <v>69</v>
      </c>
      <c r="B119" s="134">
        <v>4.69083226</v>
      </c>
      <c r="C119" s="135">
        <v>4.69083226</v>
      </c>
      <c r="D119" s="135">
        <v>4.69083226</v>
      </c>
      <c r="E119" s="135">
        <v>4.69083226</v>
      </c>
      <c r="F119" s="135">
        <v>4.69083226</v>
      </c>
      <c r="G119" s="135">
        <v>4.69083226</v>
      </c>
      <c r="H119" s="135">
        <v>4.69083226</v>
      </c>
      <c r="I119" s="135">
        <v>4.69083226</v>
      </c>
      <c r="J119" s="135">
        <v>4.69083226</v>
      </c>
      <c r="K119" s="135">
        <v>4.69083226</v>
      </c>
      <c r="L119" s="135">
        <v>4.69083226</v>
      </c>
      <c r="M119" s="135">
        <v>4.69083226</v>
      </c>
      <c r="N119" s="135">
        <v>4.69083226</v>
      </c>
      <c r="O119" s="135">
        <v>4.69083226</v>
      </c>
      <c r="P119" s="135">
        <v>4.69083226</v>
      </c>
      <c r="Q119" s="135">
        <v>4.69083226</v>
      </c>
      <c r="R119" s="135">
        <v>4.69083226</v>
      </c>
      <c r="S119" s="135">
        <v>4.69083226</v>
      </c>
      <c r="T119" s="135">
        <v>4.69083226</v>
      </c>
      <c r="U119" s="135">
        <v>4.69083226</v>
      </c>
      <c r="V119" s="135">
        <v>4.69083226</v>
      </c>
      <c r="W119" s="135">
        <v>4.69083226</v>
      </c>
      <c r="X119" s="135">
        <v>4.69083226</v>
      </c>
      <c r="Y119" s="136">
        <v>4.69083226</v>
      </c>
    </row>
    <row r="120" spans="1:25" ht="26.25" outlineLevel="1" thickBot="1">
      <c r="A120" s="45" t="s">
        <v>138</v>
      </c>
      <c r="B120" s="134">
        <v>1006</v>
      </c>
      <c r="C120" s="135">
        <v>1006</v>
      </c>
      <c r="D120" s="135">
        <v>1006</v>
      </c>
      <c r="E120" s="135">
        <v>1006</v>
      </c>
      <c r="F120" s="135">
        <v>1006</v>
      </c>
      <c r="G120" s="135">
        <v>1006</v>
      </c>
      <c r="H120" s="135">
        <v>1006</v>
      </c>
      <c r="I120" s="135">
        <v>1006</v>
      </c>
      <c r="J120" s="135">
        <v>1006</v>
      </c>
      <c r="K120" s="135">
        <v>1006</v>
      </c>
      <c r="L120" s="135">
        <v>1006</v>
      </c>
      <c r="M120" s="135">
        <v>1006</v>
      </c>
      <c r="N120" s="135">
        <v>1006</v>
      </c>
      <c r="O120" s="135">
        <v>1006</v>
      </c>
      <c r="P120" s="135">
        <v>1006</v>
      </c>
      <c r="Q120" s="135">
        <v>1006</v>
      </c>
      <c r="R120" s="135">
        <v>1006</v>
      </c>
      <c r="S120" s="135">
        <v>1006</v>
      </c>
      <c r="T120" s="135">
        <v>1006</v>
      </c>
      <c r="U120" s="135">
        <v>1006</v>
      </c>
      <c r="V120" s="135">
        <v>1006</v>
      </c>
      <c r="W120" s="135">
        <v>1006</v>
      </c>
      <c r="X120" s="135">
        <v>1006</v>
      </c>
      <c r="Y120" s="136">
        <v>1006</v>
      </c>
    </row>
    <row r="121" spans="1:25" ht="21.75" customHeight="1" thickBot="1">
      <c r="A121" s="19">
        <v>16</v>
      </c>
      <c r="B121" s="131">
        <f>B122+B123+B124+B125+B126+B127</f>
        <v>6659.84669819</v>
      </c>
      <c r="C121" s="132">
        <f aca="true" t="shared" si="15" ref="C121:Y121">C122+C123+C124+C125+C126+C127</f>
        <v>6723.65550044</v>
      </c>
      <c r="D121" s="132">
        <f t="shared" si="15"/>
        <v>6746.96451488</v>
      </c>
      <c r="E121" s="132">
        <f t="shared" si="15"/>
        <v>6766.33665688</v>
      </c>
      <c r="F121" s="132">
        <f t="shared" si="15"/>
        <v>6770.787769320001</v>
      </c>
      <c r="G121" s="132">
        <f t="shared" si="15"/>
        <v>6750.5046062</v>
      </c>
      <c r="H121" s="132">
        <f t="shared" si="15"/>
        <v>6679.222075150001</v>
      </c>
      <c r="I121" s="132">
        <f t="shared" si="15"/>
        <v>6649.91859887</v>
      </c>
      <c r="J121" s="132">
        <f t="shared" si="15"/>
        <v>6648.601216700001</v>
      </c>
      <c r="K121" s="132">
        <f t="shared" si="15"/>
        <v>6632.1779503</v>
      </c>
      <c r="L121" s="132">
        <f t="shared" si="15"/>
        <v>6654.963393800001</v>
      </c>
      <c r="M121" s="132">
        <f t="shared" si="15"/>
        <v>6682.50052407</v>
      </c>
      <c r="N121" s="132">
        <f t="shared" si="15"/>
        <v>6716.00413659</v>
      </c>
      <c r="O121" s="132">
        <f t="shared" si="15"/>
        <v>6724.21984604</v>
      </c>
      <c r="P121" s="132">
        <f t="shared" si="15"/>
        <v>6733.47799625</v>
      </c>
      <c r="Q121" s="132">
        <f t="shared" si="15"/>
        <v>6730.33965946</v>
      </c>
      <c r="R121" s="132">
        <f t="shared" si="15"/>
        <v>6744.13050199</v>
      </c>
      <c r="S121" s="132">
        <f t="shared" si="15"/>
        <v>6726.050232940001</v>
      </c>
      <c r="T121" s="132">
        <f t="shared" si="15"/>
        <v>6667.51574685</v>
      </c>
      <c r="U121" s="132">
        <f t="shared" si="15"/>
        <v>6630.85135651</v>
      </c>
      <c r="V121" s="132">
        <f t="shared" si="15"/>
        <v>6626.076572630001</v>
      </c>
      <c r="W121" s="132">
        <f t="shared" si="15"/>
        <v>6649.252641550001</v>
      </c>
      <c r="X121" s="132">
        <f t="shared" si="15"/>
        <v>6630.33852619</v>
      </c>
      <c r="Y121" s="133">
        <f t="shared" si="15"/>
        <v>6653.31112338</v>
      </c>
    </row>
    <row r="122" spans="1:25" ht="51.75" outlineLevel="1" thickBot="1">
      <c r="A122" s="9" t="s">
        <v>97</v>
      </c>
      <c r="B122" s="134">
        <v>1888.95586593</v>
      </c>
      <c r="C122" s="135">
        <v>1952.76466818</v>
      </c>
      <c r="D122" s="135">
        <v>1976.07368262</v>
      </c>
      <c r="E122" s="135">
        <v>1995.44582462</v>
      </c>
      <c r="F122" s="135">
        <v>1999.89693706</v>
      </c>
      <c r="G122" s="135">
        <v>1979.61377394</v>
      </c>
      <c r="H122" s="135">
        <v>1908.33124289</v>
      </c>
      <c r="I122" s="135">
        <v>1879.02776661</v>
      </c>
      <c r="J122" s="135">
        <v>1877.71038444</v>
      </c>
      <c r="K122" s="135">
        <v>1861.28711804</v>
      </c>
      <c r="L122" s="135">
        <v>1884.07256154</v>
      </c>
      <c r="M122" s="135">
        <v>1911.60969181</v>
      </c>
      <c r="N122" s="135">
        <v>1945.11330433</v>
      </c>
      <c r="O122" s="135">
        <v>1953.32901378</v>
      </c>
      <c r="P122" s="135">
        <v>1962.58716399</v>
      </c>
      <c r="Q122" s="135">
        <v>1959.4488272</v>
      </c>
      <c r="R122" s="135">
        <v>1973.23966973</v>
      </c>
      <c r="S122" s="135">
        <v>1955.15940068</v>
      </c>
      <c r="T122" s="135">
        <v>1896.62491459</v>
      </c>
      <c r="U122" s="135">
        <v>1859.96052425</v>
      </c>
      <c r="V122" s="135">
        <v>1855.18574037</v>
      </c>
      <c r="W122" s="135">
        <v>1878.36180929</v>
      </c>
      <c r="X122" s="135">
        <v>1859.44769393</v>
      </c>
      <c r="Y122" s="136">
        <v>1882.42029112</v>
      </c>
    </row>
    <row r="123" spans="1:25" ht="39" outlineLevel="1" thickBot="1">
      <c r="A123" s="9" t="s">
        <v>101</v>
      </c>
      <c r="B123" s="134">
        <v>31.24</v>
      </c>
      <c r="C123" s="135">
        <v>31.24</v>
      </c>
      <c r="D123" s="135">
        <v>31.24</v>
      </c>
      <c r="E123" s="135">
        <v>31.24</v>
      </c>
      <c r="F123" s="135">
        <v>31.24</v>
      </c>
      <c r="G123" s="135">
        <v>31.24</v>
      </c>
      <c r="H123" s="135">
        <v>31.24</v>
      </c>
      <c r="I123" s="135">
        <v>31.24</v>
      </c>
      <c r="J123" s="135">
        <v>31.24</v>
      </c>
      <c r="K123" s="135">
        <v>31.24</v>
      </c>
      <c r="L123" s="135">
        <v>31.24</v>
      </c>
      <c r="M123" s="135">
        <v>31.24</v>
      </c>
      <c r="N123" s="135">
        <v>31.24</v>
      </c>
      <c r="O123" s="135">
        <v>31.24</v>
      </c>
      <c r="P123" s="135">
        <v>31.24</v>
      </c>
      <c r="Q123" s="135">
        <v>31.24</v>
      </c>
      <c r="R123" s="135">
        <v>31.24</v>
      </c>
      <c r="S123" s="135">
        <v>31.24</v>
      </c>
      <c r="T123" s="135">
        <v>31.24</v>
      </c>
      <c r="U123" s="135">
        <v>31.24</v>
      </c>
      <c r="V123" s="135">
        <v>31.24</v>
      </c>
      <c r="W123" s="135">
        <v>31.24</v>
      </c>
      <c r="X123" s="135">
        <v>31.24</v>
      </c>
      <c r="Y123" s="136">
        <v>31.24</v>
      </c>
    </row>
    <row r="124" spans="1:25" ht="15" outlineLevel="1" thickBot="1">
      <c r="A124" s="9" t="s">
        <v>66</v>
      </c>
      <c r="B124" s="134">
        <v>3052.84</v>
      </c>
      <c r="C124" s="135">
        <v>3052.84</v>
      </c>
      <c r="D124" s="135">
        <v>3052.84</v>
      </c>
      <c r="E124" s="135">
        <v>3052.84</v>
      </c>
      <c r="F124" s="135">
        <v>3052.84</v>
      </c>
      <c r="G124" s="135">
        <v>3052.84</v>
      </c>
      <c r="H124" s="135">
        <v>3052.84</v>
      </c>
      <c r="I124" s="135">
        <v>3052.84</v>
      </c>
      <c r="J124" s="135">
        <v>3052.84</v>
      </c>
      <c r="K124" s="135">
        <v>3052.84</v>
      </c>
      <c r="L124" s="135">
        <v>3052.84</v>
      </c>
      <c r="M124" s="135">
        <v>3052.84</v>
      </c>
      <c r="N124" s="135">
        <v>3052.84</v>
      </c>
      <c r="O124" s="135">
        <v>3052.84</v>
      </c>
      <c r="P124" s="135">
        <v>3052.84</v>
      </c>
      <c r="Q124" s="135">
        <v>3052.84</v>
      </c>
      <c r="R124" s="135">
        <v>3052.84</v>
      </c>
      <c r="S124" s="135">
        <v>3052.84</v>
      </c>
      <c r="T124" s="135">
        <v>3052.84</v>
      </c>
      <c r="U124" s="135">
        <v>3052.84</v>
      </c>
      <c r="V124" s="135">
        <v>3052.84</v>
      </c>
      <c r="W124" s="135">
        <v>3052.84</v>
      </c>
      <c r="X124" s="135">
        <v>3052.84</v>
      </c>
      <c r="Y124" s="136">
        <v>3052.84</v>
      </c>
    </row>
    <row r="125" spans="1:25" ht="15" outlineLevel="1" thickBot="1">
      <c r="A125" s="9" t="s">
        <v>67</v>
      </c>
      <c r="B125" s="134">
        <v>676.12</v>
      </c>
      <c r="C125" s="135">
        <v>676.12</v>
      </c>
      <c r="D125" s="135">
        <v>676.12</v>
      </c>
      <c r="E125" s="135">
        <v>676.12</v>
      </c>
      <c r="F125" s="135">
        <v>676.12</v>
      </c>
      <c r="G125" s="135">
        <v>676.12</v>
      </c>
      <c r="H125" s="135">
        <v>676.12</v>
      </c>
      <c r="I125" s="135">
        <v>676.12</v>
      </c>
      <c r="J125" s="135">
        <v>676.12</v>
      </c>
      <c r="K125" s="135">
        <v>676.12</v>
      </c>
      <c r="L125" s="135">
        <v>676.12</v>
      </c>
      <c r="M125" s="135">
        <v>676.12</v>
      </c>
      <c r="N125" s="135">
        <v>676.12</v>
      </c>
      <c r="O125" s="135">
        <v>676.12</v>
      </c>
      <c r="P125" s="135">
        <v>676.12</v>
      </c>
      <c r="Q125" s="135">
        <v>676.12</v>
      </c>
      <c r="R125" s="135">
        <v>676.12</v>
      </c>
      <c r="S125" s="135">
        <v>676.12</v>
      </c>
      <c r="T125" s="135">
        <v>676.12</v>
      </c>
      <c r="U125" s="135">
        <v>676.12</v>
      </c>
      <c r="V125" s="135">
        <v>676.12</v>
      </c>
      <c r="W125" s="135">
        <v>676.12</v>
      </c>
      <c r="X125" s="135">
        <v>676.12</v>
      </c>
      <c r="Y125" s="136">
        <v>676.12</v>
      </c>
    </row>
    <row r="126" spans="1:25" ht="15" outlineLevel="1" thickBot="1">
      <c r="A126" s="9" t="s">
        <v>69</v>
      </c>
      <c r="B126" s="134">
        <v>4.69083226</v>
      </c>
      <c r="C126" s="135">
        <v>4.69083226</v>
      </c>
      <c r="D126" s="135">
        <v>4.69083226</v>
      </c>
      <c r="E126" s="135">
        <v>4.69083226</v>
      </c>
      <c r="F126" s="135">
        <v>4.69083226</v>
      </c>
      <c r="G126" s="135">
        <v>4.69083226</v>
      </c>
      <c r="H126" s="135">
        <v>4.69083226</v>
      </c>
      <c r="I126" s="135">
        <v>4.69083226</v>
      </c>
      <c r="J126" s="135">
        <v>4.69083226</v>
      </c>
      <c r="K126" s="135">
        <v>4.69083226</v>
      </c>
      <c r="L126" s="135">
        <v>4.69083226</v>
      </c>
      <c r="M126" s="135">
        <v>4.69083226</v>
      </c>
      <c r="N126" s="135">
        <v>4.69083226</v>
      </c>
      <c r="O126" s="135">
        <v>4.69083226</v>
      </c>
      <c r="P126" s="135">
        <v>4.69083226</v>
      </c>
      <c r="Q126" s="135">
        <v>4.69083226</v>
      </c>
      <c r="R126" s="135">
        <v>4.69083226</v>
      </c>
      <c r="S126" s="135">
        <v>4.69083226</v>
      </c>
      <c r="T126" s="135">
        <v>4.69083226</v>
      </c>
      <c r="U126" s="135">
        <v>4.69083226</v>
      </c>
      <c r="V126" s="135">
        <v>4.69083226</v>
      </c>
      <c r="W126" s="135">
        <v>4.69083226</v>
      </c>
      <c r="X126" s="135">
        <v>4.69083226</v>
      </c>
      <c r="Y126" s="136">
        <v>4.69083226</v>
      </c>
    </row>
    <row r="127" spans="1:25" ht="26.25" outlineLevel="1" thickBot="1">
      <c r="A127" s="45" t="s">
        <v>138</v>
      </c>
      <c r="B127" s="134">
        <v>1006</v>
      </c>
      <c r="C127" s="135">
        <v>1006</v>
      </c>
      <c r="D127" s="135">
        <v>1006</v>
      </c>
      <c r="E127" s="135">
        <v>1006</v>
      </c>
      <c r="F127" s="135">
        <v>1006</v>
      </c>
      <c r="G127" s="135">
        <v>1006</v>
      </c>
      <c r="H127" s="135">
        <v>1006</v>
      </c>
      <c r="I127" s="135">
        <v>1006</v>
      </c>
      <c r="J127" s="135">
        <v>1006</v>
      </c>
      <c r="K127" s="135">
        <v>1006</v>
      </c>
      <c r="L127" s="135">
        <v>1006</v>
      </c>
      <c r="M127" s="135">
        <v>1006</v>
      </c>
      <c r="N127" s="135">
        <v>1006</v>
      </c>
      <c r="O127" s="135">
        <v>1006</v>
      </c>
      <c r="P127" s="135">
        <v>1006</v>
      </c>
      <c r="Q127" s="135">
        <v>1006</v>
      </c>
      <c r="R127" s="135">
        <v>1006</v>
      </c>
      <c r="S127" s="135">
        <v>1006</v>
      </c>
      <c r="T127" s="135">
        <v>1006</v>
      </c>
      <c r="U127" s="135">
        <v>1006</v>
      </c>
      <c r="V127" s="135">
        <v>1006</v>
      </c>
      <c r="W127" s="135">
        <v>1006</v>
      </c>
      <c r="X127" s="135">
        <v>1006</v>
      </c>
      <c r="Y127" s="136">
        <v>1006</v>
      </c>
    </row>
    <row r="128" spans="1:25" ht="21.75" customHeight="1" thickBot="1">
      <c r="A128" s="19">
        <v>17</v>
      </c>
      <c r="B128" s="131">
        <f>B129+B130+B131+B132+B133+B134</f>
        <v>6707.363022310001</v>
      </c>
      <c r="C128" s="132">
        <f aca="true" t="shared" si="16" ref="C128:Y128">C129+C130+C131+C132+C133+C134</f>
        <v>6758.79439541</v>
      </c>
      <c r="D128" s="132">
        <f t="shared" si="16"/>
        <v>6759.77807209</v>
      </c>
      <c r="E128" s="132">
        <f t="shared" si="16"/>
        <v>6752.94066587</v>
      </c>
      <c r="F128" s="132">
        <f t="shared" si="16"/>
        <v>6760.688180130001</v>
      </c>
      <c r="G128" s="132">
        <f t="shared" si="16"/>
        <v>6747.76140655</v>
      </c>
      <c r="H128" s="132">
        <f t="shared" si="16"/>
        <v>6704.20998999</v>
      </c>
      <c r="I128" s="132">
        <f t="shared" si="16"/>
        <v>6626.97332371</v>
      </c>
      <c r="J128" s="132">
        <f t="shared" si="16"/>
        <v>6631.57804078</v>
      </c>
      <c r="K128" s="132">
        <f t="shared" si="16"/>
        <v>6623.15593927</v>
      </c>
      <c r="L128" s="132">
        <f t="shared" si="16"/>
        <v>6614.59558406</v>
      </c>
      <c r="M128" s="132">
        <f t="shared" si="16"/>
        <v>6626.37130429</v>
      </c>
      <c r="N128" s="132">
        <f t="shared" si="16"/>
        <v>6657.2209592300005</v>
      </c>
      <c r="O128" s="132">
        <f t="shared" si="16"/>
        <v>6677.84397391</v>
      </c>
      <c r="P128" s="132">
        <f t="shared" si="16"/>
        <v>6681.90364207</v>
      </c>
      <c r="Q128" s="132">
        <f t="shared" si="16"/>
        <v>6697.00284611</v>
      </c>
      <c r="R128" s="132">
        <f t="shared" si="16"/>
        <v>6697.25598695</v>
      </c>
      <c r="S128" s="132">
        <f t="shared" si="16"/>
        <v>6687.98521829</v>
      </c>
      <c r="T128" s="132">
        <f t="shared" si="16"/>
        <v>6666.8554221</v>
      </c>
      <c r="U128" s="132">
        <f t="shared" si="16"/>
        <v>6643.8100286300005</v>
      </c>
      <c r="V128" s="132">
        <f t="shared" si="16"/>
        <v>6646.54599718</v>
      </c>
      <c r="W128" s="132">
        <f t="shared" si="16"/>
        <v>6649.775879700001</v>
      </c>
      <c r="X128" s="132">
        <f t="shared" si="16"/>
        <v>6699.97867499</v>
      </c>
      <c r="Y128" s="133">
        <f t="shared" si="16"/>
        <v>6739.27254823</v>
      </c>
    </row>
    <row r="129" spans="1:25" ht="51.75" outlineLevel="1" thickBot="1">
      <c r="A129" s="9" t="s">
        <v>97</v>
      </c>
      <c r="B129" s="134">
        <v>1936.47219005</v>
      </c>
      <c r="C129" s="135">
        <v>1987.90356315</v>
      </c>
      <c r="D129" s="135">
        <v>1988.88723983</v>
      </c>
      <c r="E129" s="135">
        <v>1982.04983361</v>
      </c>
      <c r="F129" s="135">
        <v>1989.79734787</v>
      </c>
      <c r="G129" s="135">
        <v>1976.87057429</v>
      </c>
      <c r="H129" s="135">
        <v>1933.31915773</v>
      </c>
      <c r="I129" s="135">
        <v>1856.08249145</v>
      </c>
      <c r="J129" s="135">
        <v>1860.68720852</v>
      </c>
      <c r="K129" s="135">
        <v>1852.26510701</v>
      </c>
      <c r="L129" s="135">
        <v>1843.7047518</v>
      </c>
      <c r="M129" s="135">
        <v>1855.48047203</v>
      </c>
      <c r="N129" s="135">
        <v>1886.33012697</v>
      </c>
      <c r="O129" s="135">
        <v>1906.95314165</v>
      </c>
      <c r="P129" s="135">
        <v>1911.01280981</v>
      </c>
      <c r="Q129" s="135">
        <v>1926.11201385</v>
      </c>
      <c r="R129" s="135">
        <v>1926.36515469</v>
      </c>
      <c r="S129" s="135">
        <v>1917.09438603</v>
      </c>
      <c r="T129" s="135">
        <v>1895.96458984</v>
      </c>
      <c r="U129" s="135">
        <v>1872.91919637</v>
      </c>
      <c r="V129" s="135">
        <v>1875.65516492</v>
      </c>
      <c r="W129" s="135">
        <v>1878.88504744</v>
      </c>
      <c r="X129" s="135">
        <v>1929.08784273</v>
      </c>
      <c r="Y129" s="136">
        <v>1968.38171597</v>
      </c>
    </row>
    <row r="130" spans="1:25" ht="39" outlineLevel="1" thickBot="1">
      <c r="A130" s="9" t="s">
        <v>101</v>
      </c>
      <c r="B130" s="134">
        <v>31.24</v>
      </c>
      <c r="C130" s="135">
        <v>31.24</v>
      </c>
      <c r="D130" s="135">
        <v>31.24</v>
      </c>
      <c r="E130" s="135">
        <v>31.24</v>
      </c>
      <c r="F130" s="135">
        <v>31.24</v>
      </c>
      <c r="G130" s="135">
        <v>31.24</v>
      </c>
      <c r="H130" s="135">
        <v>31.24</v>
      </c>
      <c r="I130" s="135">
        <v>31.24</v>
      </c>
      <c r="J130" s="135">
        <v>31.24</v>
      </c>
      <c r="K130" s="135">
        <v>31.24</v>
      </c>
      <c r="L130" s="135">
        <v>31.24</v>
      </c>
      <c r="M130" s="135">
        <v>31.24</v>
      </c>
      <c r="N130" s="135">
        <v>31.24</v>
      </c>
      <c r="O130" s="135">
        <v>31.24</v>
      </c>
      <c r="P130" s="135">
        <v>31.24</v>
      </c>
      <c r="Q130" s="135">
        <v>31.24</v>
      </c>
      <c r="R130" s="135">
        <v>31.24</v>
      </c>
      <c r="S130" s="135">
        <v>31.24</v>
      </c>
      <c r="T130" s="135">
        <v>31.24</v>
      </c>
      <c r="U130" s="135">
        <v>31.24</v>
      </c>
      <c r="V130" s="135">
        <v>31.24</v>
      </c>
      <c r="W130" s="135">
        <v>31.24</v>
      </c>
      <c r="X130" s="135">
        <v>31.24</v>
      </c>
      <c r="Y130" s="136">
        <v>31.24</v>
      </c>
    </row>
    <row r="131" spans="1:25" ht="15" outlineLevel="1" thickBot="1">
      <c r="A131" s="9" t="s">
        <v>66</v>
      </c>
      <c r="B131" s="134">
        <v>3052.84</v>
      </c>
      <c r="C131" s="135">
        <v>3052.84</v>
      </c>
      <c r="D131" s="135">
        <v>3052.84</v>
      </c>
      <c r="E131" s="135">
        <v>3052.84</v>
      </c>
      <c r="F131" s="135">
        <v>3052.84</v>
      </c>
      <c r="G131" s="135">
        <v>3052.84</v>
      </c>
      <c r="H131" s="135">
        <v>3052.84</v>
      </c>
      <c r="I131" s="135">
        <v>3052.84</v>
      </c>
      <c r="J131" s="135">
        <v>3052.84</v>
      </c>
      <c r="K131" s="135">
        <v>3052.84</v>
      </c>
      <c r="L131" s="135">
        <v>3052.84</v>
      </c>
      <c r="M131" s="135">
        <v>3052.84</v>
      </c>
      <c r="N131" s="135">
        <v>3052.84</v>
      </c>
      <c r="O131" s="135">
        <v>3052.84</v>
      </c>
      <c r="P131" s="135">
        <v>3052.84</v>
      </c>
      <c r="Q131" s="135">
        <v>3052.84</v>
      </c>
      <c r="R131" s="135">
        <v>3052.84</v>
      </c>
      <c r="S131" s="135">
        <v>3052.84</v>
      </c>
      <c r="T131" s="135">
        <v>3052.84</v>
      </c>
      <c r="U131" s="135">
        <v>3052.84</v>
      </c>
      <c r="V131" s="135">
        <v>3052.84</v>
      </c>
      <c r="W131" s="135">
        <v>3052.84</v>
      </c>
      <c r="X131" s="135">
        <v>3052.84</v>
      </c>
      <c r="Y131" s="136">
        <v>3052.84</v>
      </c>
    </row>
    <row r="132" spans="1:25" ht="15" outlineLevel="1" thickBot="1">
      <c r="A132" s="9" t="s">
        <v>67</v>
      </c>
      <c r="B132" s="134">
        <v>676.12</v>
      </c>
      <c r="C132" s="135">
        <v>676.12</v>
      </c>
      <c r="D132" s="135">
        <v>676.12</v>
      </c>
      <c r="E132" s="135">
        <v>676.12</v>
      </c>
      <c r="F132" s="135">
        <v>676.12</v>
      </c>
      <c r="G132" s="135">
        <v>676.12</v>
      </c>
      <c r="H132" s="135">
        <v>676.12</v>
      </c>
      <c r="I132" s="135">
        <v>676.12</v>
      </c>
      <c r="J132" s="135">
        <v>676.12</v>
      </c>
      <c r="K132" s="135">
        <v>676.12</v>
      </c>
      <c r="L132" s="135">
        <v>676.12</v>
      </c>
      <c r="M132" s="135">
        <v>676.12</v>
      </c>
      <c r="N132" s="135">
        <v>676.12</v>
      </c>
      <c r="O132" s="135">
        <v>676.12</v>
      </c>
      <c r="P132" s="135">
        <v>676.12</v>
      </c>
      <c r="Q132" s="135">
        <v>676.12</v>
      </c>
      <c r="R132" s="135">
        <v>676.12</v>
      </c>
      <c r="S132" s="135">
        <v>676.12</v>
      </c>
      <c r="T132" s="135">
        <v>676.12</v>
      </c>
      <c r="U132" s="135">
        <v>676.12</v>
      </c>
      <c r="V132" s="135">
        <v>676.12</v>
      </c>
      <c r="W132" s="135">
        <v>676.12</v>
      </c>
      <c r="X132" s="135">
        <v>676.12</v>
      </c>
      <c r="Y132" s="136">
        <v>676.12</v>
      </c>
    </row>
    <row r="133" spans="1:25" ht="15" outlineLevel="1" thickBot="1">
      <c r="A133" s="9" t="s">
        <v>69</v>
      </c>
      <c r="B133" s="134">
        <v>4.69083226</v>
      </c>
      <c r="C133" s="135">
        <v>4.69083226</v>
      </c>
      <c r="D133" s="135">
        <v>4.69083226</v>
      </c>
      <c r="E133" s="135">
        <v>4.69083226</v>
      </c>
      <c r="F133" s="135">
        <v>4.69083226</v>
      </c>
      <c r="G133" s="135">
        <v>4.69083226</v>
      </c>
      <c r="H133" s="135">
        <v>4.69083226</v>
      </c>
      <c r="I133" s="135">
        <v>4.69083226</v>
      </c>
      <c r="J133" s="135">
        <v>4.69083226</v>
      </c>
      <c r="K133" s="135">
        <v>4.69083226</v>
      </c>
      <c r="L133" s="135">
        <v>4.69083226</v>
      </c>
      <c r="M133" s="135">
        <v>4.69083226</v>
      </c>
      <c r="N133" s="135">
        <v>4.69083226</v>
      </c>
      <c r="O133" s="135">
        <v>4.69083226</v>
      </c>
      <c r="P133" s="135">
        <v>4.69083226</v>
      </c>
      <c r="Q133" s="135">
        <v>4.69083226</v>
      </c>
      <c r="R133" s="135">
        <v>4.69083226</v>
      </c>
      <c r="S133" s="135">
        <v>4.69083226</v>
      </c>
      <c r="T133" s="135">
        <v>4.69083226</v>
      </c>
      <c r="U133" s="135">
        <v>4.69083226</v>
      </c>
      <c r="V133" s="135">
        <v>4.69083226</v>
      </c>
      <c r="W133" s="135">
        <v>4.69083226</v>
      </c>
      <c r="X133" s="135">
        <v>4.69083226</v>
      </c>
      <c r="Y133" s="136">
        <v>4.69083226</v>
      </c>
    </row>
    <row r="134" spans="1:25" ht="26.25" outlineLevel="1" thickBot="1">
      <c r="A134" s="45" t="s">
        <v>138</v>
      </c>
      <c r="B134" s="134">
        <v>1006</v>
      </c>
      <c r="C134" s="135">
        <v>1006</v>
      </c>
      <c r="D134" s="135">
        <v>1006</v>
      </c>
      <c r="E134" s="135">
        <v>1006</v>
      </c>
      <c r="F134" s="135">
        <v>1006</v>
      </c>
      <c r="G134" s="135">
        <v>1006</v>
      </c>
      <c r="H134" s="135">
        <v>1006</v>
      </c>
      <c r="I134" s="135">
        <v>1006</v>
      </c>
      <c r="J134" s="135">
        <v>1006</v>
      </c>
      <c r="K134" s="135">
        <v>1006</v>
      </c>
      <c r="L134" s="135">
        <v>1006</v>
      </c>
      <c r="M134" s="135">
        <v>1006</v>
      </c>
      <c r="N134" s="135">
        <v>1006</v>
      </c>
      <c r="O134" s="135">
        <v>1006</v>
      </c>
      <c r="P134" s="135">
        <v>1006</v>
      </c>
      <c r="Q134" s="135">
        <v>1006</v>
      </c>
      <c r="R134" s="135">
        <v>1006</v>
      </c>
      <c r="S134" s="135">
        <v>1006</v>
      </c>
      <c r="T134" s="135">
        <v>1006</v>
      </c>
      <c r="U134" s="135">
        <v>1006</v>
      </c>
      <c r="V134" s="135">
        <v>1006</v>
      </c>
      <c r="W134" s="135">
        <v>1006</v>
      </c>
      <c r="X134" s="135">
        <v>1006</v>
      </c>
      <c r="Y134" s="136">
        <v>1006</v>
      </c>
    </row>
    <row r="135" spans="1:25" ht="21.75" customHeight="1" thickBot="1">
      <c r="A135" s="19">
        <v>18</v>
      </c>
      <c r="B135" s="131">
        <f>B136+B137+B138+B139+B140+B141</f>
        <v>6583.195370310001</v>
      </c>
      <c r="C135" s="132">
        <f aca="true" t="shared" si="17" ref="C135:Y135">C136+C137+C138+C139+C140+C141</f>
        <v>6635.16080614</v>
      </c>
      <c r="D135" s="132">
        <f t="shared" si="17"/>
        <v>6664.419808840001</v>
      </c>
      <c r="E135" s="132">
        <f t="shared" si="17"/>
        <v>6666.589741440001</v>
      </c>
      <c r="F135" s="132">
        <f t="shared" si="17"/>
        <v>6687.28068683</v>
      </c>
      <c r="G135" s="132">
        <f t="shared" si="17"/>
        <v>6664.26761502</v>
      </c>
      <c r="H135" s="132">
        <f t="shared" si="17"/>
        <v>6661.039966920001</v>
      </c>
      <c r="I135" s="132">
        <f t="shared" si="17"/>
        <v>6642.00707348</v>
      </c>
      <c r="J135" s="132">
        <f t="shared" si="17"/>
        <v>6595.447826340001</v>
      </c>
      <c r="K135" s="132">
        <f t="shared" si="17"/>
        <v>6526.76995418</v>
      </c>
      <c r="L135" s="132">
        <f t="shared" si="17"/>
        <v>6476.8140601800005</v>
      </c>
      <c r="M135" s="132">
        <f t="shared" si="17"/>
        <v>6463.47420648</v>
      </c>
      <c r="N135" s="132">
        <f t="shared" si="17"/>
        <v>6498.97379113</v>
      </c>
      <c r="O135" s="132">
        <f t="shared" si="17"/>
        <v>6471.48454567</v>
      </c>
      <c r="P135" s="132">
        <f t="shared" si="17"/>
        <v>6489.862494970001</v>
      </c>
      <c r="Q135" s="132">
        <f t="shared" si="17"/>
        <v>6497.64072757</v>
      </c>
      <c r="R135" s="132">
        <f t="shared" si="17"/>
        <v>6550.90299255</v>
      </c>
      <c r="S135" s="132">
        <f t="shared" si="17"/>
        <v>6512.32487208</v>
      </c>
      <c r="T135" s="132">
        <f t="shared" si="17"/>
        <v>6502.56888117</v>
      </c>
      <c r="U135" s="132">
        <f t="shared" si="17"/>
        <v>6490.95044357</v>
      </c>
      <c r="V135" s="132">
        <f t="shared" si="17"/>
        <v>6457.39693915</v>
      </c>
      <c r="W135" s="132">
        <f t="shared" si="17"/>
        <v>6470.82017576</v>
      </c>
      <c r="X135" s="132">
        <f t="shared" si="17"/>
        <v>6510.61070764</v>
      </c>
      <c r="Y135" s="133">
        <f t="shared" si="17"/>
        <v>6537.15534217</v>
      </c>
    </row>
    <row r="136" spans="1:25" ht="51.75" outlineLevel="1" thickBot="1">
      <c r="A136" s="9" t="s">
        <v>97</v>
      </c>
      <c r="B136" s="134">
        <v>1812.30453805</v>
      </c>
      <c r="C136" s="135">
        <v>1864.26997388</v>
      </c>
      <c r="D136" s="135">
        <v>1893.52897658</v>
      </c>
      <c r="E136" s="135">
        <v>1895.69890918</v>
      </c>
      <c r="F136" s="135">
        <v>1916.38985457</v>
      </c>
      <c r="G136" s="135">
        <v>1893.37678276</v>
      </c>
      <c r="H136" s="135">
        <v>1890.14913466</v>
      </c>
      <c r="I136" s="135">
        <v>1871.11624122</v>
      </c>
      <c r="J136" s="135">
        <v>1824.55699408</v>
      </c>
      <c r="K136" s="135">
        <v>1755.87912192</v>
      </c>
      <c r="L136" s="135">
        <v>1705.92322792</v>
      </c>
      <c r="M136" s="135">
        <v>1692.58337422</v>
      </c>
      <c r="N136" s="135">
        <v>1728.08295887</v>
      </c>
      <c r="O136" s="135">
        <v>1700.59371341</v>
      </c>
      <c r="P136" s="135">
        <v>1718.97166271</v>
      </c>
      <c r="Q136" s="135">
        <v>1726.74989531</v>
      </c>
      <c r="R136" s="135">
        <v>1780.01216029</v>
      </c>
      <c r="S136" s="135">
        <v>1741.43403982</v>
      </c>
      <c r="T136" s="135">
        <v>1731.67804891</v>
      </c>
      <c r="U136" s="135">
        <v>1720.05961131</v>
      </c>
      <c r="V136" s="135">
        <v>1686.50610689</v>
      </c>
      <c r="W136" s="135">
        <v>1699.9293435</v>
      </c>
      <c r="X136" s="135">
        <v>1739.71987538</v>
      </c>
      <c r="Y136" s="136">
        <v>1766.26450991</v>
      </c>
    </row>
    <row r="137" spans="1:25" ht="39" outlineLevel="1" thickBot="1">
      <c r="A137" s="9" t="s">
        <v>101</v>
      </c>
      <c r="B137" s="134">
        <v>31.24</v>
      </c>
      <c r="C137" s="135">
        <v>31.24</v>
      </c>
      <c r="D137" s="135">
        <v>31.24</v>
      </c>
      <c r="E137" s="135">
        <v>31.24</v>
      </c>
      <c r="F137" s="135">
        <v>31.24</v>
      </c>
      <c r="G137" s="135">
        <v>31.24</v>
      </c>
      <c r="H137" s="135">
        <v>31.24</v>
      </c>
      <c r="I137" s="135">
        <v>31.24</v>
      </c>
      <c r="J137" s="135">
        <v>31.24</v>
      </c>
      <c r="K137" s="135">
        <v>31.24</v>
      </c>
      <c r="L137" s="135">
        <v>31.24</v>
      </c>
      <c r="M137" s="135">
        <v>31.24</v>
      </c>
      <c r="N137" s="135">
        <v>31.24</v>
      </c>
      <c r="O137" s="135">
        <v>31.24</v>
      </c>
      <c r="P137" s="135">
        <v>31.24</v>
      </c>
      <c r="Q137" s="135">
        <v>31.24</v>
      </c>
      <c r="R137" s="135">
        <v>31.24</v>
      </c>
      <c r="S137" s="135">
        <v>31.24</v>
      </c>
      <c r="T137" s="135">
        <v>31.24</v>
      </c>
      <c r="U137" s="135">
        <v>31.24</v>
      </c>
      <c r="V137" s="135">
        <v>31.24</v>
      </c>
      <c r="W137" s="135">
        <v>31.24</v>
      </c>
      <c r="X137" s="135">
        <v>31.24</v>
      </c>
      <c r="Y137" s="136">
        <v>31.24</v>
      </c>
    </row>
    <row r="138" spans="1:25" ht="15" outlineLevel="1" thickBot="1">
      <c r="A138" s="9" t="s">
        <v>66</v>
      </c>
      <c r="B138" s="134">
        <v>3052.84</v>
      </c>
      <c r="C138" s="135">
        <v>3052.84</v>
      </c>
      <c r="D138" s="135">
        <v>3052.84</v>
      </c>
      <c r="E138" s="135">
        <v>3052.84</v>
      </c>
      <c r="F138" s="135">
        <v>3052.84</v>
      </c>
      <c r="G138" s="135">
        <v>3052.84</v>
      </c>
      <c r="H138" s="135">
        <v>3052.84</v>
      </c>
      <c r="I138" s="135">
        <v>3052.84</v>
      </c>
      <c r="J138" s="135">
        <v>3052.84</v>
      </c>
      <c r="K138" s="135">
        <v>3052.84</v>
      </c>
      <c r="L138" s="135">
        <v>3052.84</v>
      </c>
      <c r="M138" s="135">
        <v>3052.84</v>
      </c>
      <c r="N138" s="135">
        <v>3052.84</v>
      </c>
      <c r="O138" s="135">
        <v>3052.84</v>
      </c>
      <c r="P138" s="135">
        <v>3052.84</v>
      </c>
      <c r="Q138" s="135">
        <v>3052.84</v>
      </c>
      <c r="R138" s="135">
        <v>3052.84</v>
      </c>
      <c r="S138" s="135">
        <v>3052.84</v>
      </c>
      <c r="T138" s="135">
        <v>3052.84</v>
      </c>
      <c r="U138" s="135">
        <v>3052.84</v>
      </c>
      <c r="V138" s="135">
        <v>3052.84</v>
      </c>
      <c r="W138" s="135">
        <v>3052.84</v>
      </c>
      <c r="X138" s="135">
        <v>3052.84</v>
      </c>
      <c r="Y138" s="136">
        <v>3052.84</v>
      </c>
    </row>
    <row r="139" spans="1:25" ht="15" outlineLevel="1" thickBot="1">
      <c r="A139" s="9" t="s">
        <v>67</v>
      </c>
      <c r="B139" s="134">
        <v>676.12</v>
      </c>
      <c r="C139" s="135">
        <v>676.12</v>
      </c>
      <c r="D139" s="135">
        <v>676.12</v>
      </c>
      <c r="E139" s="135">
        <v>676.12</v>
      </c>
      <c r="F139" s="135">
        <v>676.12</v>
      </c>
      <c r="G139" s="135">
        <v>676.12</v>
      </c>
      <c r="H139" s="135">
        <v>676.12</v>
      </c>
      <c r="I139" s="135">
        <v>676.12</v>
      </c>
      <c r="J139" s="135">
        <v>676.12</v>
      </c>
      <c r="K139" s="135">
        <v>676.12</v>
      </c>
      <c r="L139" s="135">
        <v>676.12</v>
      </c>
      <c r="M139" s="135">
        <v>676.12</v>
      </c>
      <c r="N139" s="135">
        <v>676.12</v>
      </c>
      <c r="O139" s="135">
        <v>676.12</v>
      </c>
      <c r="P139" s="135">
        <v>676.12</v>
      </c>
      <c r="Q139" s="135">
        <v>676.12</v>
      </c>
      <c r="R139" s="135">
        <v>676.12</v>
      </c>
      <c r="S139" s="135">
        <v>676.12</v>
      </c>
      <c r="T139" s="135">
        <v>676.12</v>
      </c>
      <c r="U139" s="135">
        <v>676.12</v>
      </c>
      <c r="V139" s="135">
        <v>676.12</v>
      </c>
      <c r="W139" s="135">
        <v>676.12</v>
      </c>
      <c r="X139" s="135">
        <v>676.12</v>
      </c>
      <c r="Y139" s="136">
        <v>676.12</v>
      </c>
    </row>
    <row r="140" spans="1:25" ht="15" outlineLevel="1" thickBot="1">
      <c r="A140" s="9" t="s">
        <v>69</v>
      </c>
      <c r="B140" s="134">
        <v>4.69083226</v>
      </c>
      <c r="C140" s="135">
        <v>4.69083226</v>
      </c>
      <c r="D140" s="135">
        <v>4.69083226</v>
      </c>
      <c r="E140" s="135">
        <v>4.69083226</v>
      </c>
      <c r="F140" s="135">
        <v>4.69083226</v>
      </c>
      <c r="G140" s="135">
        <v>4.69083226</v>
      </c>
      <c r="H140" s="135">
        <v>4.69083226</v>
      </c>
      <c r="I140" s="135">
        <v>4.69083226</v>
      </c>
      <c r="J140" s="135">
        <v>4.69083226</v>
      </c>
      <c r="K140" s="135">
        <v>4.69083226</v>
      </c>
      <c r="L140" s="135">
        <v>4.69083226</v>
      </c>
      <c r="M140" s="135">
        <v>4.69083226</v>
      </c>
      <c r="N140" s="135">
        <v>4.69083226</v>
      </c>
      <c r="O140" s="135">
        <v>4.69083226</v>
      </c>
      <c r="P140" s="135">
        <v>4.69083226</v>
      </c>
      <c r="Q140" s="135">
        <v>4.69083226</v>
      </c>
      <c r="R140" s="135">
        <v>4.69083226</v>
      </c>
      <c r="S140" s="135">
        <v>4.69083226</v>
      </c>
      <c r="T140" s="135">
        <v>4.69083226</v>
      </c>
      <c r="U140" s="135">
        <v>4.69083226</v>
      </c>
      <c r="V140" s="135">
        <v>4.69083226</v>
      </c>
      <c r="W140" s="135">
        <v>4.69083226</v>
      </c>
      <c r="X140" s="135">
        <v>4.69083226</v>
      </c>
      <c r="Y140" s="136">
        <v>4.69083226</v>
      </c>
    </row>
    <row r="141" spans="1:25" ht="26.25" outlineLevel="1" thickBot="1">
      <c r="A141" s="45" t="s">
        <v>138</v>
      </c>
      <c r="B141" s="134">
        <v>1006</v>
      </c>
      <c r="C141" s="135">
        <v>1006</v>
      </c>
      <c r="D141" s="135">
        <v>1006</v>
      </c>
      <c r="E141" s="135">
        <v>1006</v>
      </c>
      <c r="F141" s="135">
        <v>1006</v>
      </c>
      <c r="G141" s="135">
        <v>1006</v>
      </c>
      <c r="H141" s="135">
        <v>1006</v>
      </c>
      <c r="I141" s="135">
        <v>1006</v>
      </c>
      <c r="J141" s="135">
        <v>1006</v>
      </c>
      <c r="K141" s="135">
        <v>1006</v>
      </c>
      <c r="L141" s="135">
        <v>1006</v>
      </c>
      <c r="M141" s="135">
        <v>1006</v>
      </c>
      <c r="N141" s="135">
        <v>1006</v>
      </c>
      <c r="O141" s="135">
        <v>1006</v>
      </c>
      <c r="P141" s="135">
        <v>1006</v>
      </c>
      <c r="Q141" s="135">
        <v>1006</v>
      </c>
      <c r="R141" s="135">
        <v>1006</v>
      </c>
      <c r="S141" s="135">
        <v>1006</v>
      </c>
      <c r="T141" s="135">
        <v>1006</v>
      </c>
      <c r="U141" s="135">
        <v>1006</v>
      </c>
      <c r="V141" s="135">
        <v>1006</v>
      </c>
      <c r="W141" s="135">
        <v>1006</v>
      </c>
      <c r="X141" s="135">
        <v>1006</v>
      </c>
      <c r="Y141" s="136">
        <v>1006</v>
      </c>
    </row>
    <row r="142" spans="1:25" ht="21.75" customHeight="1" thickBot="1">
      <c r="A142" s="19">
        <v>19</v>
      </c>
      <c r="B142" s="131">
        <f>B143+B144+B145+B146+B147+B148</f>
        <v>6580.64634483</v>
      </c>
      <c r="C142" s="132">
        <f aca="true" t="shared" si="18" ref="C142:Y142">C143+C144+C145+C146+C147+C148</f>
        <v>6614.09406344</v>
      </c>
      <c r="D142" s="132">
        <f t="shared" si="18"/>
        <v>6682.708569050001</v>
      </c>
      <c r="E142" s="132">
        <f t="shared" si="18"/>
        <v>6683.05193367</v>
      </c>
      <c r="F142" s="132">
        <f t="shared" si="18"/>
        <v>6685.03529822</v>
      </c>
      <c r="G142" s="132">
        <f t="shared" si="18"/>
        <v>6680.01383187</v>
      </c>
      <c r="H142" s="132">
        <f t="shared" si="18"/>
        <v>6668.5092231300005</v>
      </c>
      <c r="I142" s="132">
        <f t="shared" si="18"/>
        <v>6621.29843081</v>
      </c>
      <c r="J142" s="132">
        <f t="shared" si="18"/>
        <v>6612.8023651700005</v>
      </c>
      <c r="K142" s="132">
        <f t="shared" si="18"/>
        <v>6544.39379258</v>
      </c>
      <c r="L142" s="132">
        <f t="shared" si="18"/>
        <v>6510.9674464400005</v>
      </c>
      <c r="M142" s="132">
        <f t="shared" si="18"/>
        <v>6505.71995119</v>
      </c>
      <c r="N142" s="132">
        <f t="shared" si="18"/>
        <v>6527.78466607</v>
      </c>
      <c r="O142" s="132">
        <f t="shared" si="18"/>
        <v>6549.004012490001</v>
      </c>
      <c r="P142" s="132">
        <f t="shared" si="18"/>
        <v>6552.466259430001</v>
      </c>
      <c r="Q142" s="132">
        <f t="shared" si="18"/>
        <v>6556.92920598</v>
      </c>
      <c r="R142" s="132">
        <f t="shared" si="18"/>
        <v>6562.29113581</v>
      </c>
      <c r="S142" s="132">
        <f t="shared" si="18"/>
        <v>6542.3714116500005</v>
      </c>
      <c r="T142" s="132">
        <f t="shared" si="18"/>
        <v>6529.0253762600005</v>
      </c>
      <c r="U142" s="132">
        <f t="shared" si="18"/>
        <v>6496.788338480001</v>
      </c>
      <c r="V142" s="132">
        <f t="shared" si="18"/>
        <v>6483.2366317900005</v>
      </c>
      <c r="W142" s="132">
        <f t="shared" si="18"/>
        <v>6489.089482310001</v>
      </c>
      <c r="X142" s="132">
        <f t="shared" si="18"/>
        <v>6533.35785975</v>
      </c>
      <c r="Y142" s="133">
        <f t="shared" si="18"/>
        <v>6587.25231175</v>
      </c>
    </row>
    <row r="143" spans="1:25" ht="51.75" outlineLevel="1" thickBot="1">
      <c r="A143" s="9" t="s">
        <v>97</v>
      </c>
      <c r="B143" s="134">
        <v>1809.75551257</v>
      </c>
      <c r="C143" s="135">
        <v>1843.20323118</v>
      </c>
      <c r="D143" s="135">
        <v>1911.81773679</v>
      </c>
      <c r="E143" s="135">
        <v>1912.16110141</v>
      </c>
      <c r="F143" s="135">
        <v>1914.14446596</v>
      </c>
      <c r="G143" s="135">
        <v>1909.12299961</v>
      </c>
      <c r="H143" s="135">
        <v>1897.61839087</v>
      </c>
      <c r="I143" s="135">
        <v>1850.40759855</v>
      </c>
      <c r="J143" s="135">
        <v>1841.91153291</v>
      </c>
      <c r="K143" s="135">
        <v>1773.50296032</v>
      </c>
      <c r="L143" s="135">
        <v>1740.07661418</v>
      </c>
      <c r="M143" s="135">
        <v>1734.82911893</v>
      </c>
      <c r="N143" s="135">
        <v>1756.89383381</v>
      </c>
      <c r="O143" s="135">
        <v>1778.11318023</v>
      </c>
      <c r="P143" s="135">
        <v>1781.57542717</v>
      </c>
      <c r="Q143" s="135">
        <v>1786.03837372</v>
      </c>
      <c r="R143" s="135">
        <v>1791.40030355</v>
      </c>
      <c r="S143" s="135">
        <v>1771.48057939</v>
      </c>
      <c r="T143" s="135">
        <v>1758.134544</v>
      </c>
      <c r="U143" s="135">
        <v>1725.89750622</v>
      </c>
      <c r="V143" s="135">
        <v>1712.34579953</v>
      </c>
      <c r="W143" s="135">
        <v>1718.19865005</v>
      </c>
      <c r="X143" s="135">
        <v>1762.46702749</v>
      </c>
      <c r="Y143" s="136">
        <v>1816.36147949</v>
      </c>
    </row>
    <row r="144" spans="1:25" ht="39" outlineLevel="1" thickBot="1">
      <c r="A144" s="9" t="s">
        <v>101</v>
      </c>
      <c r="B144" s="134">
        <v>31.24</v>
      </c>
      <c r="C144" s="135">
        <v>31.24</v>
      </c>
      <c r="D144" s="135">
        <v>31.24</v>
      </c>
      <c r="E144" s="135">
        <v>31.24</v>
      </c>
      <c r="F144" s="135">
        <v>31.24</v>
      </c>
      <c r="G144" s="135">
        <v>31.24</v>
      </c>
      <c r="H144" s="135">
        <v>31.24</v>
      </c>
      <c r="I144" s="135">
        <v>31.24</v>
      </c>
      <c r="J144" s="135">
        <v>31.24</v>
      </c>
      <c r="K144" s="135">
        <v>31.24</v>
      </c>
      <c r="L144" s="135">
        <v>31.24</v>
      </c>
      <c r="M144" s="135">
        <v>31.24</v>
      </c>
      <c r="N144" s="135">
        <v>31.24</v>
      </c>
      <c r="O144" s="135">
        <v>31.24</v>
      </c>
      <c r="P144" s="135">
        <v>31.24</v>
      </c>
      <c r="Q144" s="135">
        <v>31.24</v>
      </c>
      <c r="R144" s="135">
        <v>31.24</v>
      </c>
      <c r="S144" s="135">
        <v>31.24</v>
      </c>
      <c r="T144" s="135">
        <v>31.24</v>
      </c>
      <c r="U144" s="135">
        <v>31.24</v>
      </c>
      <c r="V144" s="135">
        <v>31.24</v>
      </c>
      <c r="W144" s="135">
        <v>31.24</v>
      </c>
      <c r="X144" s="135">
        <v>31.24</v>
      </c>
      <c r="Y144" s="136">
        <v>31.24</v>
      </c>
    </row>
    <row r="145" spans="1:25" ht="15" outlineLevel="1" thickBot="1">
      <c r="A145" s="9" t="s">
        <v>66</v>
      </c>
      <c r="B145" s="134">
        <v>3052.84</v>
      </c>
      <c r="C145" s="135">
        <v>3052.84</v>
      </c>
      <c r="D145" s="135">
        <v>3052.84</v>
      </c>
      <c r="E145" s="135">
        <v>3052.84</v>
      </c>
      <c r="F145" s="135">
        <v>3052.84</v>
      </c>
      <c r="G145" s="135">
        <v>3052.84</v>
      </c>
      <c r="H145" s="135">
        <v>3052.84</v>
      </c>
      <c r="I145" s="135">
        <v>3052.84</v>
      </c>
      <c r="J145" s="135">
        <v>3052.84</v>
      </c>
      <c r="K145" s="135">
        <v>3052.84</v>
      </c>
      <c r="L145" s="135">
        <v>3052.84</v>
      </c>
      <c r="M145" s="135">
        <v>3052.84</v>
      </c>
      <c r="N145" s="135">
        <v>3052.84</v>
      </c>
      <c r="O145" s="135">
        <v>3052.84</v>
      </c>
      <c r="P145" s="135">
        <v>3052.84</v>
      </c>
      <c r="Q145" s="135">
        <v>3052.84</v>
      </c>
      <c r="R145" s="135">
        <v>3052.84</v>
      </c>
      <c r="S145" s="135">
        <v>3052.84</v>
      </c>
      <c r="T145" s="135">
        <v>3052.84</v>
      </c>
      <c r="U145" s="135">
        <v>3052.84</v>
      </c>
      <c r="V145" s="135">
        <v>3052.84</v>
      </c>
      <c r="W145" s="135">
        <v>3052.84</v>
      </c>
      <c r="X145" s="135">
        <v>3052.84</v>
      </c>
      <c r="Y145" s="136">
        <v>3052.84</v>
      </c>
    </row>
    <row r="146" spans="1:25" ht="15" outlineLevel="1" thickBot="1">
      <c r="A146" s="9" t="s">
        <v>67</v>
      </c>
      <c r="B146" s="134">
        <v>676.12</v>
      </c>
      <c r="C146" s="135">
        <v>676.12</v>
      </c>
      <c r="D146" s="135">
        <v>676.12</v>
      </c>
      <c r="E146" s="135">
        <v>676.12</v>
      </c>
      <c r="F146" s="135">
        <v>676.12</v>
      </c>
      <c r="G146" s="135">
        <v>676.12</v>
      </c>
      <c r="H146" s="135">
        <v>676.12</v>
      </c>
      <c r="I146" s="135">
        <v>676.12</v>
      </c>
      <c r="J146" s="135">
        <v>676.12</v>
      </c>
      <c r="K146" s="135">
        <v>676.12</v>
      </c>
      <c r="L146" s="135">
        <v>676.12</v>
      </c>
      <c r="M146" s="135">
        <v>676.12</v>
      </c>
      <c r="N146" s="135">
        <v>676.12</v>
      </c>
      <c r="O146" s="135">
        <v>676.12</v>
      </c>
      <c r="P146" s="135">
        <v>676.12</v>
      </c>
      <c r="Q146" s="135">
        <v>676.12</v>
      </c>
      <c r="R146" s="135">
        <v>676.12</v>
      </c>
      <c r="S146" s="135">
        <v>676.12</v>
      </c>
      <c r="T146" s="135">
        <v>676.12</v>
      </c>
      <c r="U146" s="135">
        <v>676.12</v>
      </c>
      <c r="V146" s="135">
        <v>676.12</v>
      </c>
      <c r="W146" s="135">
        <v>676.12</v>
      </c>
      <c r="X146" s="135">
        <v>676.12</v>
      </c>
      <c r="Y146" s="136">
        <v>676.12</v>
      </c>
    </row>
    <row r="147" spans="1:25" ht="15" outlineLevel="1" thickBot="1">
      <c r="A147" s="9" t="s">
        <v>69</v>
      </c>
      <c r="B147" s="134">
        <v>4.69083226</v>
      </c>
      <c r="C147" s="135">
        <v>4.69083226</v>
      </c>
      <c r="D147" s="135">
        <v>4.69083226</v>
      </c>
      <c r="E147" s="135">
        <v>4.69083226</v>
      </c>
      <c r="F147" s="135">
        <v>4.69083226</v>
      </c>
      <c r="G147" s="135">
        <v>4.69083226</v>
      </c>
      <c r="H147" s="135">
        <v>4.69083226</v>
      </c>
      <c r="I147" s="135">
        <v>4.69083226</v>
      </c>
      <c r="J147" s="135">
        <v>4.69083226</v>
      </c>
      <c r="K147" s="135">
        <v>4.69083226</v>
      </c>
      <c r="L147" s="135">
        <v>4.69083226</v>
      </c>
      <c r="M147" s="135">
        <v>4.69083226</v>
      </c>
      <c r="N147" s="135">
        <v>4.69083226</v>
      </c>
      <c r="O147" s="135">
        <v>4.69083226</v>
      </c>
      <c r="P147" s="135">
        <v>4.69083226</v>
      </c>
      <c r="Q147" s="135">
        <v>4.69083226</v>
      </c>
      <c r="R147" s="135">
        <v>4.69083226</v>
      </c>
      <c r="S147" s="135">
        <v>4.69083226</v>
      </c>
      <c r="T147" s="135">
        <v>4.69083226</v>
      </c>
      <c r="U147" s="135">
        <v>4.69083226</v>
      </c>
      <c r="V147" s="135">
        <v>4.69083226</v>
      </c>
      <c r="W147" s="135">
        <v>4.69083226</v>
      </c>
      <c r="X147" s="135">
        <v>4.69083226</v>
      </c>
      <c r="Y147" s="136">
        <v>4.69083226</v>
      </c>
    </row>
    <row r="148" spans="1:25" ht="26.25" outlineLevel="1" thickBot="1">
      <c r="A148" s="45" t="s">
        <v>138</v>
      </c>
      <c r="B148" s="134">
        <v>1006</v>
      </c>
      <c r="C148" s="135">
        <v>1006</v>
      </c>
      <c r="D148" s="135">
        <v>1006</v>
      </c>
      <c r="E148" s="135">
        <v>1006</v>
      </c>
      <c r="F148" s="135">
        <v>1006</v>
      </c>
      <c r="G148" s="135">
        <v>1006</v>
      </c>
      <c r="H148" s="135">
        <v>1006</v>
      </c>
      <c r="I148" s="135">
        <v>1006</v>
      </c>
      <c r="J148" s="135">
        <v>1006</v>
      </c>
      <c r="K148" s="135">
        <v>1006</v>
      </c>
      <c r="L148" s="135">
        <v>1006</v>
      </c>
      <c r="M148" s="135">
        <v>1006</v>
      </c>
      <c r="N148" s="135">
        <v>1006</v>
      </c>
      <c r="O148" s="135">
        <v>1006</v>
      </c>
      <c r="P148" s="135">
        <v>1006</v>
      </c>
      <c r="Q148" s="135">
        <v>1006</v>
      </c>
      <c r="R148" s="135">
        <v>1006</v>
      </c>
      <c r="S148" s="135">
        <v>1006</v>
      </c>
      <c r="T148" s="135">
        <v>1006</v>
      </c>
      <c r="U148" s="135">
        <v>1006</v>
      </c>
      <c r="V148" s="135">
        <v>1006</v>
      </c>
      <c r="W148" s="135">
        <v>1006</v>
      </c>
      <c r="X148" s="135">
        <v>1006</v>
      </c>
      <c r="Y148" s="136">
        <v>1006</v>
      </c>
    </row>
    <row r="149" spans="1:25" ht="21.75" customHeight="1" thickBot="1">
      <c r="A149" s="19">
        <v>20</v>
      </c>
      <c r="B149" s="131">
        <f>B150+B151+B152+B153+B154+B155</f>
        <v>6589.95766178</v>
      </c>
      <c r="C149" s="132">
        <f aca="true" t="shared" si="19" ref="C149:Y149">C150+C151+C152+C153+C154+C155</f>
        <v>6638.10819899</v>
      </c>
      <c r="D149" s="132">
        <f t="shared" si="19"/>
        <v>6658.78065461</v>
      </c>
      <c r="E149" s="132">
        <f t="shared" si="19"/>
        <v>6675.13890108</v>
      </c>
      <c r="F149" s="132">
        <f t="shared" si="19"/>
        <v>6661.40896979</v>
      </c>
      <c r="G149" s="132">
        <f t="shared" si="19"/>
        <v>6651.815524600001</v>
      </c>
      <c r="H149" s="132">
        <f t="shared" si="19"/>
        <v>6685.366739450001</v>
      </c>
      <c r="I149" s="132">
        <f t="shared" si="19"/>
        <v>6596.0704753400005</v>
      </c>
      <c r="J149" s="132">
        <f t="shared" si="19"/>
        <v>6592.85856605</v>
      </c>
      <c r="K149" s="132">
        <f t="shared" si="19"/>
        <v>6558.39095723</v>
      </c>
      <c r="L149" s="132">
        <f t="shared" si="19"/>
        <v>6549.47184488</v>
      </c>
      <c r="M149" s="132">
        <f t="shared" si="19"/>
        <v>6562.5711094</v>
      </c>
      <c r="N149" s="132">
        <f t="shared" si="19"/>
        <v>6605.51017414</v>
      </c>
      <c r="O149" s="132">
        <f t="shared" si="19"/>
        <v>6634.75485833</v>
      </c>
      <c r="P149" s="132">
        <f t="shared" si="19"/>
        <v>6641.0052138500005</v>
      </c>
      <c r="Q149" s="132">
        <f t="shared" si="19"/>
        <v>6651.76465843</v>
      </c>
      <c r="R149" s="132">
        <f t="shared" si="19"/>
        <v>6646.325057720001</v>
      </c>
      <c r="S149" s="132">
        <f t="shared" si="19"/>
        <v>6627.739863870001</v>
      </c>
      <c r="T149" s="132">
        <f t="shared" si="19"/>
        <v>6600.37048926</v>
      </c>
      <c r="U149" s="132">
        <f t="shared" si="19"/>
        <v>6560.08082707</v>
      </c>
      <c r="V149" s="132">
        <f t="shared" si="19"/>
        <v>6546.87289251</v>
      </c>
      <c r="W149" s="132">
        <f t="shared" si="19"/>
        <v>6546.31840105</v>
      </c>
      <c r="X149" s="132">
        <f t="shared" si="19"/>
        <v>6591.00582083</v>
      </c>
      <c r="Y149" s="133">
        <f t="shared" si="19"/>
        <v>6629.59506468</v>
      </c>
    </row>
    <row r="150" spans="1:25" ht="51.75" outlineLevel="1" thickBot="1">
      <c r="A150" s="9" t="s">
        <v>97</v>
      </c>
      <c r="B150" s="134">
        <v>1819.06682952</v>
      </c>
      <c r="C150" s="135">
        <v>1867.21736673</v>
      </c>
      <c r="D150" s="135">
        <v>1887.88982235</v>
      </c>
      <c r="E150" s="135">
        <v>1904.24806882</v>
      </c>
      <c r="F150" s="135">
        <v>1890.51813753</v>
      </c>
      <c r="G150" s="135">
        <v>1880.92469234</v>
      </c>
      <c r="H150" s="135">
        <v>1914.47590719</v>
      </c>
      <c r="I150" s="135">
        <v>1825.17964308</v>
      </c>
      <c r="J150" s="135">
        <v>1821.96773379</v>
      </c>
      <c r="K150" s="135">
        <v>1787.50012497</v>
      </c>
      <c r="L150" s="135">
        <v>1778.58101262</v>
      </c>
      <c r="M150" s="135">
        <v>1791.68027714</v>
      </c>
      <c r="N150" s="135">
        <v>1834.61934188</v>
      </c>
      <c r="O150" s="135">
        <v>1863.86402607</v>
      </c>
      <c r="P150" s="135">
        <v>1870.11438159</v>
      </c>
      <c r="Q150" s="135">
        <v>1880.87382617</v>
      </c>
      <c r="R150" s="135">
        <v>1875.43422546</v>
      </c>
      <c r="S150" s="135">
        <v>1856.84903161</v>
      </c>
      <c r="T150" s="135">
        <v>1829.479657</v>
      </c>
      <c r="U150" s="135">
        <v>1789.18999481</v>
      </c>
      <c r="V150" s="135">
        <v>1775.98206025</v>
      </c>
      <c r="W150" s="135">
        <v>1775.42756879</v>
      </c>
      <c r="X150" s="135">
        <v>1820.11498857</v>
      </c>
      <c r="Y150" s="136">
        <v>1858.70423242</v>
      </c>
    </row>
    <row r="151" spans="1:25" ht="39" outlineLevel="1" thickBot="1">
      <c r="A151" s="9" t="s">
        <v>101</v>
      </c>
      <c r="B151" s="134">
        <v>31.24</v>
      </c>
      <c r="C151" s="135">
        <v>31.24</v>
      </c>
      <c r="D151" s="135">
        <v>31.24</v>
      </c>
      <c r="E151" s="135">
        <v>31.24</v>
      </c>
      <c r="F151" s="135">
        <v>31.24</v>
      </c>
      <c r="G151" s="135">
        <v>31.24</v>
      </c>
      <c r="H151" s="135">
        <v>31.24</v>
      </c>
      <c r="I151" s="135">
        <v>31.24</v>
      </c>
      <c r="J151" s="135">
        <v>31.24</v>
      </c>
      <c r="K151" s="135">
        <v>31.24</v>
      </c>
      <c r="L151" s="135">
        <v>31.24</v>
      </c>
      <c r="M151" s="135">
        <v>31.24</v>
      </c>
      <c r="N151" s="135">
        <v>31.24</v>
      </c>
      <c r="O151" s="135">
        <v>31.24</v>
      </c>
      <c r="P151" s="135">
        <v>31.24</v>
      </c>
      <c r="Q151" s="135">
        <v>31.24</v>
      </c>
      <c r="R151" s="135">
        <v>31.24</v>
      </c>
      <c r="S151" s="135">
        <v>31.24</v>
      </c>
      <c r="T151" s="135">
        <v>31.24</v>
      </c>
      <c r="U151" s="135">
        <v>31.24</v>
      </c>
      <c r="V151" s="135">
        <v>31.24</v>
      </c>
      <c r="W151" s="135">
        <v>31.24</v>
      </c>
      <c r="X151" s="135">
        <v>31.24</v>
      </c>
      <c r="Y151" s="136">
        <v>31.24</v>
      </c>
    </row>
    <row r="152" spans="1:25" ht="15" outlineLevel="1" thickBot="1">
      <c r="A152" s="9" t="s">
        <v>66</v>
      </c>
      <c r="B152" s="134">
        <v>3052.84</v>
      </c>
      <c r="C152" s="135">
        <v>3052.84</v>
      </c>
      <c r="D152" s="135">
        <v>3052.84</v>
      </c>
      <c r="E152" s="135">
        <v>3052.84</v>
      </c>
      <c r="F152" s="135">
        <v>3052.84</v>
      </c>
      <c r="G152" s="135">
        <v>3052.84</v>
      </c>
      <c r="H152" s="135">
        <v>3052.84</v>
      </c>
      <c r="I152" s="135">
        <v>3052.84</v>
      </c>
      <c r="J152" s="135">
        <v>3052.84</v>
      </c>
      <c r="K152" s="135">
        <v>3052.84</v>
      </c>
      <c r="L152" s="135">
        <v>3052.84</v>
      </c>
      <c r="M152" s="135">
        <v>3052.84</v>
      </c>
      <c r="N152" s="135">
        <v>3052.84</v>
      </c>
      <c r="O152" s="135">
        <v>3052.84</v>
      </c>
      <c r="P152" s="135">
        <v>3052.84</v>
      </c>
      <c r="Q152" s="135">
        <v>3052.84</v>
      </c>
      <c r="R152" s="135">
        <v>3052.84</v>
      </c>
      <c r="S152" s="135">
        <v>3052.84</v>
      </c>
      <c r="T152" s="135">
        <v>3052.84</v>
      </c>
      <c r="U152" s="135">
        <v>3052.84</v>
      </c>
      <c r="V152" s="135">
        <v>3052.84</v>
      </c>
      <c r="W152" s="135">
        <v>3052.84</v>
      </c>
      <c r="X152" s="135">
        <v>3052.84</v>
      </c>
      <c r="Y152" s="136">
        <v>3052.84</v>
      </c>
    </row>
    <row r="153" spans="1:25" ht="15" outlineLevel="1" thickBot="1">
      <c r="A153" s="9" t="s">
        <v>67</v>
      </c>
      <c r="B153" s="134">
        <v>676.12</v>
      </c>
      <c r="C153" s="135">
        <v>676.12</v>
      </c>
      <c r="D153" s="135">
        <v>676.12</v>
      </c>
      <c r="E153" s="135">
        <v>676.12</v>
      </c>
      <c r="F153" s="135">
        <v>676.12</v>
      </c>
      <c r="G153" s="135">
        <v>676.12</v>
      </c>
      <c r="H153" s="135">
        <v>676.12</v>
      </c>
      <c r="I153" s="135">
        <v>676.12</v>
      </c>
      <c r="J153" s="135">
        <v>676.12</v>
      </c>
      <c r="K153" s="135">
        <v>676.12</v>
      </c>
      <c r="L153" s="135">
        <v>676.12</v>
      </c>
      <c r="M153" s="135">
        <v>676.12</v>
      </c>
      <c r="N153" s="135">
        <v>676.12</v>
      </c>
      <c r="O153" s="135">
        <v>676.12</v>
      </c>
      <c r="P153" s="135">
        <v>676.12</v>
      </c>
      <c r="Q153" s="135">
        <v>676.12</v>
      </c>
      <c r="R153" s="135">
        <v>676.12</v>
      </c>
      <c r="S153" s="135">
        <v>676.12</v>
      </c>
      <c r="T153" s="135">
        <v>676.12</v>
      </c>
      <c r="U153" s="135">
        <v>676.12</v>
      </c>
      <c r="V153" s="135">
        <v>676.12</v>
      </c>
      <c r="W153" s="135">
        <v>676.12</v>
      </c>
      <c r="X153" s="135">
        <v>676.12</v>
      </c>
      <c r="Y153" s="136">
        <v>676.12</v>
      </c>
    </row>
    <row r="154" spans="1:25" ht="15" outlineLevel="1" thickBot="1">
      <c r="A154" s="9" t="s">
        <v>69</v>
      </c>
      <c r="B154" s="134">
        <v>4.69083226</v>
      </c>
      <c r="C154" s="135">
        <v>4.69083226</v>
      </c>
      <c r="D154" s="135">
        <v>4.69083226</v>
      </c>
      <c r="E154" s="135">
        <v>4.69083226</v>
      </c>
      <c r="F154" s="135">
        <v>4.69083226</v>
      </c>
      <c r="G154" s="135">
        <v>4.69083226</v>
      </c>
      <c r="H154" s="135">
        <v>4.69083226</v>
      </c>
      <c r="I154" s="135">
        <v>4.69083226</v>
      </c>
      <c r="J154" s="135">
        <v>4.69083226</v>
      </c>
      <c r="K154" s="135">
        <v>4.69083226</v>
      </c>
      <c r="L154" s="135">
        <v>4.69083226</v>
      </c>
      <c r="M154" s="135">
        <v>4.69083226</v>
      </c>
      <c r="N154" s="135">
        <v>4.69083226</v>
      </c>
      <c r="O154" s="135">
        <v>4.69083226</v>
      </c>
      <c r="P154" s="135">
        <v>4.69083226</v>
      </c>
      <c r="Q154" s="135">
        <v>4.69083226</v>
      </c>
      <c r="R154" s="135">
        <v>4.69083226</v>
      </c>
      <c r="S154" s="135">
        <v>4.69083226</v>
      </c>
      <c r="T154" s="135">
        <v>4.69083226</v>
      </c>
      <c r="U154" s="135">
        <v>4.69083226</v>
      </c>
      <c r="V154" s="135">
        <v>4.69083226</v>
      </c>
      <c r="W154" s="135">
        <v>4.69083226</v>
      </c>
      <c r="X154" s="135">
        <v>4.69083226</v>
      </c>
      <c r="Y154" s="136">
        <v>4.69083226</v>
      </c>
    </row>
    <row r="155" spans="1:25" ht="26.25" outlineLevel="1" thickBot="1">
      <c r="A155" s="45" t="s">
        <v>138</v>
      </c>
      <c r="B155" s="134">
        <v>1006</v>
      </c>
      <c r="C155" s="135">
        <v>1006</v>
      </c>
      <c r="D155" s="135">
        <v>1006</v>
      </c>
      <c r="E155" s="135">
        <v>1006</v>
      </c>
      <c r="F155" s="135">
        <v>1006</v>
      </c>
      <c r="G155" s="135">
        <v>1006</v>
      </c>
      <c r="H155" s="135">
        <v>1006</v>
      </c>
      <c r="I155" s="135">
        <v>1006</v>
      </c>
      <c r="J155" s="135">
        <v>1006</v>
      </c>
      <c r="K155" s="135">
        <v>1006</v>
      </c>
      <c r="L155" s="135">
        <v>1006</v>
      </c>
      <c r="M155" s="135">
        <v>1006</v>
      </c>
      <c r="N155" s="135">
        <v>1006</v>
      </c>
      <c r="O155" s="135">
        <v>1006</v>
      </c>
      <c r="P155" s="135">
        <v>1006</v>
      </c>
      <c r="Q155" s="135">
        <v>1006</v>
      </c>
      <c r="R155" s="135">
        <v>1006</v>
      </c>
      <c r="S155" s="135">
        <v>1006</v>
      </c>
      <c r="T155" s="135">
        <v>1006</v>
      </c>
      <c r="U155" s="135">
        <v>1006</v>
      </c>
      <c r="V155" s="135">
        <v>1006</v>
      </c>
      <c r="W155" s="135">
        <v>1006</v>
      </c>
      <c r="X155" s="135">
        <v>1006</v>
      </c>
      <c r="Y155" s="136">
        <v>1006</v>
      </c>
    </row>
    <row r="156" spans="1:25" ht="21.75" customHeight="1" thickBot="1">
      <c r="A156" s="19">
        <v>21</v>
      </c>
      <c r="B156" s="131">
        <f>B157+B158+B159+B160+B161+B162</f>
        <v>6546.30994051</v>
      </c>
      <c r="C156" s="132">
        <f aca="true" t="shared" si="20" ref="C156:Y156">C157+C158+C159+C160+C161+C162</f>
        <v>6593.76405847</v>
      </c>
      <c r="D156" s="132">
        <f t="shared" si="20"/>
        <v>6621.03690707</v>
      </c>
      <c r="E156" s="132">
        <f t="shared" si="20"/>
        <v>6628.07381774</v>
      </c>
      <c r="F156" s="132">
        <f t="shared" si="20"/>
        <v>6596.133748210001</v>
      </c>
      <c r="G156" s="132">
        <f t="shared" si="20"/>
        <v>6598.3129143900005</v>
      </c>
      <c r="H156" s="132">
        <f t="shared" si="20"/>
        <v>6538.21176798</v>
      </c>
      <c r="I156" s="132">
        <f t="shared" si="20"/>
        <v>6476.40093589</v>
      </c>
      <c r="J156" s="132">
        <f t="shared" si="20"/>
        <v>6474.90003076</v>
      </c>
      <c r="K156" s="132">
        <f t="shared" si="20"/>
        <v>6459.405883580001</v>
      </c>
      <c r="L156" s="132">
        <f t="shared" si="20"/>
        <v>6467.940387410001</v>
      </c>
      <c r="M156" s="132">
        <f t="shared" si="20"/>
        <v>6508.97013976</v>
      </c>
      <c r="N156" s="132">
        <f t="shared" si="20"/>
        <v>6542.12999722</v>
      </c>
      <c r="O156" s="132">
        <f t="shared" si="20"/>
        <v>6584.71288832</v>
      </c>
      <c r="P156" s="132">
        <f t="shared" si="20"/>
        <v>6601.16834462</v>
      </c>
      <c r="Q156" s="132">
        <f t="shared" si="20"/>
        <v>6604.76193339</v>
      </c>
      <c r="R156" s="132">
        <f t="shared" si="20"/>
        <v>6598.21878797</v>
      </c>
      <c r="S156" s="132">
        <f t="shared" si="20"/>
        <v>6579.28221545</v>
      </c>
      <c r="T156" s="132">
        <f t="shared" si="20"/>
        <v>6551.86154565</v>
      </c>
      <c r="U156" s="132">
        <f t="shared" si="20"/>
        <v>6521.72636107</v>
      </c>
      <c r="V156" s="132">
        <f t="shared" si="20"/>
        <v>6506.67663649</v>
      </c>
      <c r="W156" s="132">
        <f t="shared" si="20"/>
        <v>6512.861075270001</v>
      </c>
      <c r="X156" s="132">
        <f t="shared" si="20"/>
        <v>6544.43292127</v>
      </c>
      <c r="Y156" s="133">
        <f t="shared" si="20"/>
        <v>6577.99671862</v>
      </c>
    </row>
    <row r="157" spans="1:25" ht="51.75" outlineLevel="1" thickBot="1">
      <c r="A157" s="9" t="s">
        <v>97</v>
      </c>
      <c r="B157" s="134">
        <v>1775.41910825</v>
      </c>
      <c r="C157" s="135">
        <v>1822.87322621</v>
      </c>
      <c r="D157" s="135">
        <v>1850.14607481</v>
      </c>
      <c r="E157" s="135">
        <v>1857.18298548</v>
      </c>
      <c r="F157" s="135">
        <v>1825.24291595</v>
      </c>
      <c r="G157" s="135">
        <v>1827.42208213</v>
      </c>
      <c r="H157" s="135">
        <v>1767.32093572</v>
      </c>
      <c r="I157" s="135">
        <v>1705.51010363</v>
      </c>
      <c r="J157" s="135">
        <v>1704.0091985</v>
      </c>
      <c r="K157" s="135">
        <v>1688.51505132</v>
      </c>
      <c r="L157" s="135">
        <v>1697.04955515</v>
      </c>
      <c r="M157" s="135">
        <v>1738.0793075</v>
      </c>
      <c r="N157" s="135">
        <v>1771.23916496</v>
      </c>
      <c r="O157" s="135">
        <v>1813.82205606</v>
      </c>
      <c r="P157" s="135">
        <v>1830.27751236</v>
      </c>
      <c r="Q157" s="135">
        <v>1833.87110113</v>
      </c>
      <c r="R157" s="135">
        <v>1827.32795571</v>
      </c>
      <c r="S157" s="135">
        <v>1808.39138319</v>
      </c>
      <c r="T157" s="135">
        <v>1780.97071339</v>
      </c>
      <c r="U157" s="135">
        <v>1750.83552881</v>
      </c>
      <c r="V157" s="135">
        <v>1735.78580423</v>
      </c>
      <c r="W157" s="135">
        <v>1741.97024301</v>
      </c>
      <c r="X157" s="135">
        <v>1773.54208901</v>
      </c>
      <c r="Y157" s="136">
        <v>1807.10588636</v>
      </c>
    </row>
    <row r="158" spans="1:25" ht="39" outlineLevel="1" thickBot="1">
      <c r="A158" s="9" t="s">
        <v>101</v>
      </c>
      <c r="B158" s="134">
        <v>31.24</v>
      </c>
      <c r="C158" s="135">
        <v>31.24</v>
      </c>
      <c r="D158" s="135">
        <v>31.24</v>
      </c>
      <c r="E158" s="135">
        <v>31.24</v>
      </c>
      <c r="F158" s="135">
        <v>31.24</v>
      </c>
      <c r="G158" s="135">
        <v>31.24</v>
      </c>
      <c r="H158" s="135">
        <v>31.24</v>
      </c>
      <c r="I158" s="135">
        <v>31.24</v>
      </c>
      <c r="J158" s="135">
        <v>31.24</v>
      </c>
      <c r="K158" s="135">
        <v>31.24</v>
      </c>
      <c r="L158" s="135">
        <v>31.24</v>
      </c>
      <c r="M158" s="135">
        <v>31.24</v>
      </c>
      <c r="N158" s="135">
        <v>31.24</v>
      </c>
      <c r="O158" s="135">
        <v>31.24</v>
      </c>
      <c r="P158" s="135">
        <v>31.24</v>
      </c>
      <c r="Q158" s="135">
        <v>31.24</v>
      </c>
      <c r="R158" s="135">
        <v>31.24</v>
      </c>
      <c r="S158" s="135">
        <v>31.24</v>
      </c>
      <c r="T158" s="135">
        <v>31.24</v>
      </c>
      <c r="U158" s="135">
        <v>31.24</v>
      </c>
      <c r="V158" s="135">
        <v>31.24</v>
      </c>
      <c r="W158" s="135">
        <v>31.24</v>
      </c>
      <c r="X158" s="135">
        <v>31.24</v>
      </c>
      <c r="Y158" s="136">
        <v>31.24</v>
      </c>
    </row>
    <row r="159" spans="1:25" ht="15" outlineLevel="1" thickBot="1">
      <c r="A159" s="9" t="s">
        <v>66</v>
      </c>
      <c r="B159" s="134">
        <v>3052.84</v>
      </c>
      <c r="C159" s="135">
        <v>3052.84</v>
      </c>
      <c r="D159" s="135">
        <v>3052.84</v>
      </c>
      <c r="E159" s="135">
        <v>3052.84</v>
      </c>
      <c r="F159" s="135">
        <v>3052.84</v>
      </c>
      <c r="G159" s="135">
        <v>3052.84</v>
      </c>
      <c r="H159" s="135">
        <v>3052.84</v>
      </c>
      <c r="I159" s="135">
        <v>3052.84</v>
      </c>
      <c r="J159" s="135">
        <v>3052.84</v>
      </c>
      <c r="K159" s="135">
        <v>3052.84</v>
      </c>
      <c r="L159" s="135">
        <v>3052.84</v>
      </c>
      <c r="M159" s="135">
        <v>3052.84</v>
      </c>
      <c r="N159" s="135">
        <v>3052.84</v>
      </c>
      <c r="O159" s="135">
        <v>3052.84</v>
      </c>
      <c r="P159" s="135">
        <v>3052.84</v>
      </c>
      <c r="Q159" s="135">
        <v>3052.84</v>
      </c>
      <c r="R159" s="135">
        <v>3052.84</v>
      </c>
      <c r="S159" s="135">
        <v>3052.84</v>
      </c>
      <c r="T159" s="135">
        <v>3052.84</v>
      </c>
      <c r="U159" s="135">
        <v>3052.84</v>
      </c>
      <c r="V159" s="135">
        <v>3052.84</v>
      </c>
      <c r="W159" s="135">
        <v>3052.84</v>
      </c>
      <c r="X159" s="135">
        <v>3052.84</v>
      </c>
      <c r="Y159" s="136">
        <v>3052.84</v>
      </c>
    </row>
    <row r="160" spans="1:25" ht="15" outlineLevel="1" thickBot="1">
      <c r="A160" s="9" t="s">
        <v>67</v>
      </c>
      <c r="B160" s="134">
        <v>676.12</v>
      </c>
      <c r="C160" s="135">
        <v>676.12</v>
      </c>
      <c r="D160" s="135">
        <v>676.12</v>
      </c>
      <c r="E160" s="135">
        <v>676.12</v>
      </c>
      <c r="F160" s="135">
        <v>676.12</v>
      </c>
      <c r="G160" s="135">
        <v>676.12</v>
      </c>
      <c r="H160" s="135">
        <v>676.12</v>
      </c>
      <c r="I160" s="135">
        <v>676.12</v>
      </c>
      <c r="J160" s="135">
        <v>676.12</v>
      </c>
      <c r="K160" s="135">
        <v>676.12</v>
      </c>
      <c r="L160" s="135">
        <v>676.12</v>
      </c>
      <c r="M160" s="135">
        <v>676.12</v>
      </c>
      <c r="N160" s="135">
        <v>676.12</v>
      </c>
      <c r="O160" s="135">
        <v>676.12</v>
      </c>
      <c r="P160" s="135">
        <v>676.12</v>
      </c>
      <c r="Q160" s="135">
        <v>676.12</v>
      </c>
      <c r="R160" s="135">
        <v>676.12</v>
      </c>
      <c r="S160" s="135">
        <v>676.12</v>
      </c>
      <c r="T160" s="135">
        <v>676.12</v>
      </c>
      <c r="U160" s="135">
        <v>676.12</v>
      </c>
      <c r="V160" s="135">
        <v>676.12</v>
      </c>
      <c r="W160" s="135">
        <v>676.12</v>
      </c>
      <c r="X160" s="135">
        <v>676.12</v>
      </c>
      <c r="Y160" s="136">
        <v>676.12</v>
      </c>
    </row>
    <row r="161" spans="1:25" ht="15" outlineLevel="1" thickBot="1">
      <c r="A161" s="9" t="s">
        <v>69</v>
      </c>
      <c r="B161" s="134">
        <v>4.69083226</v>
      </c>
      <c r="C161" s="135">
        <v>4.69083226</v>
      </c>
      <c r="D161" s="135">
        <v>4.69083226</v>
      </c>
      <c r="E161" s="135">
        <v>4.69083226</v>
      </c>
      <c r="F161" s="135">
        <v>4.69083226</v>
      </c>
      <c r="G161" s="135">
        <v>4.69083226</v>
      </c>
      <c r="H161" s="135">
        <v>4.69083226</v>
      </c>
      <c r="I161" s="135">
        <v>4.69083226</v>
      </c>
      <c r="J161" s="135">
        <v>4.69083226</v>
      </c>
      <c r="K161" s="135">
        <v>4.69083226</v>
      </c>
      <c r="L161" s="135">
        <v>4.69083226</v>
      </c>
      <c r="M161" s="135">
        <v>4.69083226</v>
      </c>
      <c r="N161" s="135">
        <v>4.69083226</v>
      </c>
      <c r="O161" s="135">
        <v>4.69083226</v>
      </c>
      <c r="P161" s="135">
        <v>4.69083226</v>
      </c>
      <c r="Q161" s="135">
        <v>4.69083226</v>
      </c>
      <c r="R161" s="135">
        <v>4.69083226</v>
      </c>
      <c r="S161" s="135">
        <v>4.69083226</v>
      </c>
      <c r="T161" s="135">
        <v>4.69083226</v>
      </c>
      <c r="U161" s="135">
        <v>4.69083226</v>
      </c>
      <c r="V161" s="135">
        <v>4.69083226</v>
      </c>
      <c r="W161" s="135">
        <v>4.69083226</v>
      </c>
      <c r="X161" s="135">
        <v>4.69083226</v>
      </c>
      <c r="Y161" s="136">
        <v>4.69083226</v>
      </c>
    </row>
    <row r="162" spans="1:25" ht="26.25" outlineLevel="1" thickBot="1">
      <c r="A162" s="45" t="s">
        <v>138</v>
      </c>
      <c r="B162" s="134">
        <v>1006</v>
      </c>
      <c r="C162" s="135">
        <v>1006</v>
      </c>
      <c r="D162" s="135">
        <v>1006</v>
      </c>
      <c r="E162" s="135">
        <v>1006</v>
      </c>
      <c r="F162" s="135">
        <v>1006</v>
      </c>
      <c r="G162" s="135">
        <v>1006</v>
      </c>
      <c r="H162" s="135">
        <v>1006</v>
      </c>
      <c r="I162" s="135">
        <v>1006</v>
      </c>
      <c r="J162" s="135">
        <v>1006</v>
      </c>
      <c r="K162" s="135">
        <v>1006</v>
      </c>
      <c r="L162" s="135">
        <v>1006</v>
      </c>
      <c r="M162" s="135">
        <v>1006</v>
      </c>
      <c r="N162" s="135">
        <v>1006</v>
      </c>
      <c r="O162" s="135">
        <v>1006</v>
      </c>
      <c r="P162" s="135">
        <v>1006</v>
      </c>
      <c r="Q162" s="135">
        <v>1006</v>
      </c>
      <c r="R162" s="135">
        <v>1006</v>
      </c>
      <c r="S162" s="135">
        <v>1006</v>
      </c>
      <c r="T162" s="135">
        <v>1006</v>
      </c>
      <c r="U162" s="135">
        <v>1006</v>
      </c>
      <c r="V162" s="135">
        <v>1006</v>
      </c>
      <c r="W162" s="135">
        <v>1006</v>
      </c>
      <c r="X162" s="135">
        <v>1006</v>
      </c>
      <c r="Y162" s="136">
        <v>1006</v>
      </c>
    </row>
    <row r="163" spans="1:25" ht="21.75" customHeight="1" thickBot="1">
      <c r="A163" s="19">
        <v>22</v>
      </c>
      <c r="B163" s="131">
        <f>B164+B165+B166+B167+B168+B169</f>
        <v>6689.21035094</v>
      </c>
      <c r="C163" s="132">
        <f aca="true" t="shared" si="21" ref="C163:Y163">C164+C165+C166+C167+C168+C169</f>
        <v>6738.27442607</v>
      </c>
      <c r="D163" s="132">
        <f t="shared" si="21"/>
        <v>6817.00972634</v>
      </c>
      <c r="E163" s="132">
        <f t="shared" si="21"/>
        <v>6829.52495273</v>
      </c>
      <c r="F163" s="132">
        <f t="shared" si="21"/>
        <v>6840.58611586</v>
      </c>
      <c r="G163" s="132">
        <f t="shared" si="21"/>
        <v>6804.85825193</v>
      </c>
      <c r="H163" s="132">
        <f t="shared" si="21"/>
        <v>6745.14210525</v>
      </c>
      <c r="I163" s="132">
        <f t="shared" si="21"/>
        <v>6692.47913485</v>
      </c>
      <c r="J163" s="132">
        <f t="shared" si="21"/>
        <v>6682.5297219700005</v>
      </c>
      <c r="K163" s="132">
        <f t="shared" si="21"/>
        <v>6659.84733081</v>
      </c>
      <c r="L163" s="132">
        <f t="shared" si="21"/>
        <v>6662.20263682</v>
      </c>
      <c r="M163" s="132">
        <f t="shared" si="21"/>
        <v>6635.40936415</v>
      </c>
      <c r="N163" s="132">
        <f t="shared" si="21"/>
        <v>6744.0104235</v>
      </c>
      <c r="O163" s="132">
        <f t="shared" si="21"/>
        <v>6751.79736392</v>
      </c>
      <c r="P163" s="132">
        <f t="shared" si="21"/>
        <v>6754.68277518</v>
      </c>
      <c r="Q163" s="132">
        <f t="shared" si="21"/>
        <v>6755.32263667</v>
      </c>
      <c r="R163" s="132">
        <f t="shared" si="21"/>
        <v>6725.5357168400005</v>
      </c>
      <c r="S163" s="132">
        <f t="shared" si="21"/>
        <v>6701.282534370001</v>
      </c>
      <c r="T163" s="132">
        <f t="shared" si="21"/>
        <v>6702.561892670001</v>
      </c>
      <c r="U163" s="132">
        <f t="shared" si="21"/>
        <v>6659.047173800001</v>
      </c>
      <c r="V163" s="132">
        <f t="shared" si="21"/>
        <v>6626.41682952</v>
      </c>
      <c r="W163" s="132">
        <f t="shared" si="21"/>
        <v>6624.701377650001</v>
      </c>
      <c r="X163" s="132">
        <f t="shared" si="21"/>
        <v>6634.19521713</v>
      </c>
      <c r="Y163" s="133">
        <f t="shared" si="21"/>
        <v>6684.44443079</v>
      </c>
    </row>
    <row r="164" spans="1:25" ht="51.75" outlineLevel="1" thickBot="1">
      <c r="A164" s="9" t="s">
        <v>97</v>
      </c>
      <c r="B164" s="134">
        <v>1918.31951868</v>
      </c>
      <c r="C164" s="135">
        <v>1967.38359381</v>
      </c>
      <c r="D164" s="135">
        <v>2046.11889408</v>
      </c>
      <c r="E164" s="135">
        <v>2058.63412047</v>
      </c>
      <c r="F164" s="135">
        <v>2069.6952836</v>
      </c>
      <c r="G164" s="135">
        <v>2033.96741967</v>
      </c>
      <c r="H164" s="135">
        <v>1974.25127299</v>
      </c>
      <c r="I164" s="135">
        <v>1921.58830259</v>
      </c>
      <c r="J164" s="135">
        <v>1911.63888971</v>
      </c>
      <c r="K164" s="135">
        <v>1888.95649855</v>
      </c>
      <c r="L164" s="135">
        <v>1891.31180456</v>
      </c>
      <c r="M164" s="135">
        <v>1864.51853189</v>
      </c>
      <c r="N164" s="135">
        <v>1973.11959124</v>
      </c>
      <c r="O164" s="135">
        <v>1980.90653166</v>
      </c>
      <c r="P164" s="135">
        <v>1983.79194292</v>
      </c>
      <c r="Q164" s="135">
        <v>1984.43180441</v>
      </c>
      <c r="R164" s="135">
        <v>1954.64488458</v>
      </c>
      <c r="S164" s="135">
        <v>1930.39170211</v>
      </c>
      <c r="T164" s="135">
        <v>1931.67106041</v>
      </c>
      <c r="U164" s="135">
        <v>1888.15634154</v>
      </c>
      <c r="V164" s="135">
        <v>1855.52599726</v>
      </c>
      <c r="W164" s="135">
        <v>1853.81054539</v>
      </c>
      <c r="X164" s="135">
        <v>1863.30438487</v>
      </c>
      <c r="Y164" s="136">
        <v>1913.55359853</v>
      </c>
    </row>
    <row r="165" spans="1:25" ht="39" outlineLevel="1" thickBot="1">
      <c r="A165" s="9" t="s">
        <v>101</v>
      </c>
      <c r="B165" s="134">
        <v>31.24</v>
      </c>
      <c r="C165" s="135">
        <v>31.24</v>
      </c>
      <c r="D165" s="135">
        <v>31.24</v>
      </c>
      <c r="E165" s="135">
        <v>31.24</v>
      </c>
      <c r="F165" s="135">
        <v>31.24</v>
      </c>
      <c r="G165" s="135">
        <v>31.24</v>
      </c>
      <c r="H165" s="135">
        <v>31.24</v>
      </c>
      <c r="I165" s="135">
        <v>31.24</v>
      </c>
      <c r="J165" s="135">
        <v>31.24</v>
      </c>
      <c r="K165" s="135">
        <v>31.24</v>
      </c>
      <c r="L165" s="135">
        <v>31.24</v>
      </c>
      <c r="M165" s="135">
        <v>31.24</v>
      </c>
      <c r="N165" s="135">
        <v>31.24</v>
      </c>
      <c r="O165" s="135">
        <v>31.24</v>
      </c>
      <c r="P165" s="135">
        <v>31.24</v>
      </c>
      <c r="Q165" s="135">
        <v>31.24</v>
      </c>
      <c r="R165" s="135">
        <v>31.24</v>
      </c>
      <c r="S165" s="135">
        <v>31.24</v>
      </c>
      <c r="T165" s="135">
        <v>31.24</v>
      </c>
      <c r="U165" s="135">
        <v>31.24</v>
      </c>
      <c r="V165" s="135">
        <v>31.24</v>
      </c>
      <c r="W165" s="135">
        <v>31.24</v>
      </c>
      <c r="X165" s="135">
        <v>31.24</v>
      </c>
      <c r="Y165" s="136">
        <v>31.24</v>
      </c>
    </row>
    <row r="166" spans="1:25" ht="15" outlineLevel="1" thickBot="1">
      <c r="A166" s="9" t="s">
        <v>66</v>
      </c>
      <c r="B166" s="134">
        <v>3052.84</v>
      </c>
      <c r="C166" s="135">
        <v>3052.84</v>
      </c>
      <c r="D166" s="135">
        <v>3052.84</v>
      </c>
      <c r="E166" s="135">
        <v>3052.84</v>
      </c>
      <c r="F166" s="135">
        <v>3052.84</v>
      </c>
      <c r="G166" s="135">
        <v>3052.84</v>
      </c>
      <c r="H166" s="135">
        <v>3052.84</v>
      </c>
      <c r="I166" s="135">
        <v>3052.84</v>
      </c>
      <c r="J166" s="135">
        <v>3052.84</v>
      </c>
      <c r="K166" s="135">
        <v>3052.84</v>
      </c>
      <c r="L166" s="135">
        <v>3052.84</v>
      </c>
      <c r="M166" s="135">
        <v>3052.84</v>
      </c>
      <c r="N166" s="135">
        <v>3052.84</v>
      </c>
      <c r="O166" s="135">
        <v>3052.84</v>
      </c>
      <c r="P166" s="135">
        <v>3052.84</v>
      </c>
      <c r="Q166" s="135">
        <v>3052.84</v>
      </c>
      <c r="R166" s="135">
        <v>3052.84</v>
      </c>
      <c r="S166" s="135">
        <v>3052.84</v>
      </c>
      <c r="T166" s="135">
        <v>3052.84</v>
      </c>
      <c r="U166" s="135">
        <v>3052.84</v>
      </c>
      <c r="V166" s="135">
        <v>3052.84</v>
      </c>
      <c r="W166" s="135">
        <v>3052.84</v>
      </c>
      <c r="X166" s="135">
        <v>3052.84</v>
      </c>
      <c r="Y166" s="136">
        <v>3052.84</v>
      </c>
    </row>
    <row r="167" spans="1:25" ht="15" outlineLevel="1" thickBot="1">
      <c r="A167" s="9" t="s">
        <v>67</v>
      </c>
      <c r="B167" s="134">
        <v>676.12</v>
      </c>
      <c r="C167" s="135">
        <v>676.12</v>
      </c>
      <c r="D167" s="135">
        <v>676.12</v>
      </c>
      <c r="E167" s="135">
        <v>676.12</v>
      </c>
      <c r="F167" s="135">
        <v>676.12</v>
      </c>
      <c r="G167" s="135">
        <v>676.12</v>
      </c>
      <c r="H167" s="135">
        <v>676.12</v>
      </c>
      <c r="I167" s="135">
        <v>676.12</v>
      </c>
      <c r="J167" s="135">
        <v>676.12</v>
      </c>
      <c r="K167" s="135">
        <v>676.12</v>
      </c>
      <c r="L167" s="135">
        <v>676.12</v>
      </c>
      <c r="M167" s="135">
        <v>676.12</v>
      </c>
      <c r="N167" s="135">
        <v>676.12</v>
      </c>
      <c r="O167" s="135">
        <v>676.12</v>
      </c>
      <c r="P167" s="135">
        <v>676.12</v>
      </c>
      <c r="Q167" s="135">
        <v>676.12</v>
      </c>
      <c r="R167" s="135">
        <v>676.12</v>
      </c>
      <c r="S167" s="135">
        <v>676.12</v>
      </c>
      <c r="T167" s="135">
        <v>676.12</v>
      </c>
      <c r="U167" s="135">
        <v>676.12</v>
      </c>
      <c r="V167" s="135">
        <v>676.12</v>
      </c>
      <c r="W167" s="135">
        <v>676.12</v>
      </c>
      <c r="X167" s="135">
        <v>676.12</v>
      </c>
      <c r="Y167" s="136">
        <v>676.12</v>
      </c>
    </row>
    <row r="168" spans="1:25" ht="15" outlineLevel="1" thickBot="1">
      <c r="A168" s="9" t="s">
        <v>69</v>
      </c>
      <c r="B168" s="134">
        <v>4.69083226</v>
      </c>
      <c r="C168" s="135">
        <v>4.69083226</v>
      </c>
      <c r="D168" s="135">
        <v>4.69083226</v>
      </c>
      <c r="E168" s="135">
        <v>4.69083226</v>
      </c>
      <c r="F168" s="135">
        <v>4.69083226</v>
      </c>
      <c r="G168" s="135">
        <v>4.69083226</v>
      </c>
      <c r="H168" s="135">
        <v>4.69083226</v>
      </c>
      <c r="I168" s="135">
        <v>4.69083226</v>
      </c>
      <c r="J168" s="135">
        <v>4.69083226</v>
      </c>
      <c r="K168" s="135">
        <v>4.69083226</v>
      </c>
      <c r="L168" s="135">
        <v>4.69083226</v>
      </c>
      <c r="M168" s="135">
        <v>4.69083226</v>
      </c>
      <c r="N168" s="135">
        <v>4.69083226</v>
      </c>
      <c r="O168" s="135">
        <v>4.69083226</v>
      </c>
      <c r="P168" s="135">
        <v>4.69083226</v>
      </c>
      <c r="Q168" s="135">
        <v>4.69083226</v>
      </c>
      <c r="R168" s="135">
        <v>4.69083226</v>
      </c>
      <c r="S168" s="135">
        <v>4.69083226</v>
      </c>
      <c r="T168" s="135">
        <v>4.69083226</v>
      </c>
      <c r="U168" s="135">
        <v>4.69083226</v>
      </c>
      <c r="V168" s="135">
        <v>4.69083226</v>
      </c>
      <c r="W168" s="135">
        <v>4.69083226</v>
      </c>
      <c r="X168" s="135">
        <v>4.69083226</v>
      </c>
      <c r="Y168" s="136">
        <v>4.69083226</v>
      </c>
    </row>
    <row r="169" spans="1:25" ht="26.25" outlineLevel="1" thickBot="1">
      <c r="A169" s="45" t="s">
        <v>138</v>
      </c>
      <c r="B169" s="134">
        <v>1006</v>
      </c>
      <c r="C169" s="135">
        <v>1006</v>
      </c>
      <c r="D169" s="135">
        <v>1006</v>
      </c>
      <c r="E169" s="135">
        <v>1006</v>
      </c>
      <c r="F169" s="135">
        <v>1006</v>
      </c>
      <c r="G169" s="135">
        <v>1006</v>
      </c>
      <c r="H169" s="135">
        <v>1006</v>
      </c>
      <c r="I169" s="135">
        <v>1006</v>
      </c>
      <c r="J169" s="135">
        <v>1006</v>
      </c>
      <c r="K169" s="135">
        <v>1006</v>
      </c>
      <c r="L169" s="135">
        <v>1006</v>
      </c>
      <c r="M169" s="135">
        <v>1006</v>
      </c>
      <c r="N169" s="135">
        <v>1006</v>
      </c>
      <c r="O169" s="135">
        <v>1006</v>
      </c>
      <c r="P169" s="135">
        <v>1006</v>
      </c>
      <c r="Q169" s="135">
        <v>1006</v>
      </c>
      <c r="R169" s="135">
        <v>1006</v>
      </c>
      <c r="S169" s="135">
        <v>1006</v>
      </c>
      <c r="T169" s="135">
        <v>1006</v>
      </c>
      <c r="U169" s="135">
        <v>1006</v>
      </c>
      <c r="V169" s="135">
        <v>1006</v>
      </c>
      <c r="W169" s="135">
        <v>1006</v>
      </c>
      <c r="X169" s="135">
        <v>1006</v>
      </c>
      <c r="Y169" s="136">
        <v>1006</v>
      </c>
    </row>
    <row r="170" spans="1:25" ht="21.75" customHeight="1" thickBot="1">
      <c r="A170" s="19">
        <v>23</v>
      </c>
      <c r="B170" s="131">
        <f>B171+B172+B173+B174+B175+B176</f>
        <v>6754.92687647</v>
      </c>
      <c r="C170" s="132">
        <f aca="true" t="shared" si="22" ref="C170:Y170">C171+C172+C173+C174+C175+C176</f>
        <v>6825.479032130001</v>
      </c>
      <c r="D170" s="132">
        <f t="shared" si="22"/>
        <v>6858.604898359999</v>
      </c>
      <c r="E170" s="132">
        <f t="shared" si="22"/>
        <v>6879.21722875</v>
      </c>
      <c r="F170" s="132">
        <f t="shared" si="22"/>
        <v>6875.64577387</v>
      </c>
      <c r="G170" s="132">
        <f t="shared" si="22"/>
        <v>6805.83084427</v>
      </c>
      <c r="H170" s="132">
        <f t="shared" si="22"/>
        <v>6771.2590003000005</v>
      </c>
      <c r="I170" s="132">
        <f t="shared" si="22"/>
        <v>6707.9331601700005</v>
      </c>
      <c r="J170" s="132">
        <f t="shared" si="22"/>
        <v>6689.870407820001</v>
      </c>
      <c r="K170" s="132">
        <f t="shared" si="22"/>
        <v>6666.59032833</v>
      </c>
      <c r="L170" s="132">
        <f t="shared" si="22"/>
        <v>6630.25370198</v>
      </c>
      <c r="M170" s="132">
        <f t="shared" si="22"/>
        <v>6655.800897</v>
      </c>
      <c r="N170" s="132">
        <f t="shared" si="22"/>
        <v>6697.6896419</v>
      </c>
      <c r="O170" s="132">
        <f t="shared" si="22"/>
        <v>6734.761969970001</v>
      </c>
      <c r="P170" s="132">
        <f t="shared" si="22"/>
        <v>6777.31075442</v>
      </c>
      <c r="Q170" s="132">
        <f t="shared" si="22"/>
        <v>6775.9303670300005</v>
      </c>
      <c r="R170" s="132">
        <f t="shared" si="22"/>
        <v>6736.77144554</v>
      </c>
      <c r="S170" s="132">
        <f t="shared" si="22"/>
        <v>6720.80387831</v>
      </c>
      <c r="T170" s="132">
        <f t="shared" si="22"/>
        <v>6686.0899221</v>
      </c>
      <c r="U170" s="132">
        <f t="shared" si="22"/>
        <v>6642.13452385</v>
      </c>
      <c r="V170" s="132">
        <f t="shared" si="22"/>
        <v>6627.93924384</v>
      </c>
      <c r="W170" s="132">
        <f t="shared" si="22"/>
        <v>6664.407050510001</v>
      </c>
      <c r="X170" s="132">
        <f t="shared" si="22"/>
        <v>6701.887257050001</v>
      </c>
      <c r="Y170" s="133">
        <f t="shared" si="22"/>
        <v>6733.94293868</v>
      </c>
    </row>
    <row r="171" spans="1:25" ht="51.75" outlineLevel="1" thickBot="1">
      <c r="A171" s="9" t="s">
        <v>97</v>
      </c>
      <c r="B171" s="134">
        <v>1984.03604421</v>
      </c>
      <c r="C171" s="135">
        <v>2054.58819987</v>
      </c>
      <c r="D171" s="135">
        <v>2087.7140661</v>
      </c>
      <c r="E171" s="135">
        <v>2108.32639649</v>
      </c>
      <c r="F171" s="135">
        <v>2104.75494161</v>
      </c>
      <c r="G171" s="135">
        <v>2034.94001201</v>
      </c>
      <c r="H171" s="135">
        <v>2000.36816804</v>
      </c>
      <c r="I171" s="135">
        <v>1937.04232791</v>
      </c>
      <c r="J171" s="135">
        <v>1918.97957556</v>
      </c>
      <c r="K171" s="135">
        <v>1895.69949607</v>
      </c>
      <c r="L171" s="135">
        <v>1859.36286972</v>
      </c>
      <c r="M171" s="135">
        <v>1884.91006474</v>
      </c>
      <c r="N171" s="135">
        <v>1926.79880964</v>
      </c>
      <c r="O171" s="135">
        <v>1963.87113771</v>
      </c>
      <c r="P171" s="135">
        <v>2006.41992216</v>
      </c>
      <c r="Q171" s="135">
        <v>2005.03953477</v>
      </c>
      <c r="R171" s="135">
        <v>1965.88061328</v>
      </c>
      <c r="S171" s="135">
        <v>1949.91304605</v>
      </c>
      <c r="T171" s="135">
        <v>1915.19908984</v>
      </c>
      <c r="U171" s="135">
        <v>1871.24369159</v>
      </c>
      <c r="V171" s="135">
        <v>1857.04841158</v>
      </c>
      <c r="W171" s="135">
        <v>1893.51621825</v>
      </c>
      <c r="X171" s="135">
        <v>1930.99642479</v>
      </c>
      <c r="Y171" s="136">
        <v>1963.05210642</v>
      </c>
    </row>
    <row r="172" spans="1:25" ht="39" outlineLevel="1" thickBot="1">
      <c r="A172" s="9" t="s">
        <v>101</v>
      </c>
      <c r="B172" s="134">
        <v>31.24</v>
      </c>
      <c r="C172" s="135">
        <v>31.24</v>
      </c>
      <c r="D172" s="135">
        <v>31.24</v>
      </c>
      <c r="E172" s="135">
        <v>31.24</v>
      </c>
      <c r="F172" s="135">
        <v>31.24</v>
      </c>
      <c r="G172" s="135">
        <v>31.24</v>
      </c>
      <c r="H172" s="135">
        <v>31.24</v>
      </c>
      <c r="I172" s="135">
        <v>31.24</v>
      </c>
      <c r="J172" s="135">
        <v>31.24</v>
      </c>
      <c r="K172" s="135">
        <v>31.24</v>
      </c>
      <c r="L172" s="135">
        <v>31.24</v>
      </c>
      <c r="M172" s="135">
        <v>31.24</v>
      </c>
      <c r="N172" s="135">
        <v>31.24</v>
      </c>
      <c r="O172" s="135">
        <v>31.24</v>
      </c>
      <c r="P172" s="135">
        <v>31.24</v>
      </c>
      <c r="Q172" s="135">
        <v>31.24</v>
      </c>
      <c r="R172" s="135">
        <v>31.24</v>
      </c>
      <c r="S172" s="135">
        <v>31.24</v>
      </c>
      <c r="T172" s="135">
        <v>31.24</v>
      </c>
      <c r="U172" s="135">
        <v>31.24</v>
      </c>
      <c r="V172" s="135">
        <v>31.24</v>
      </c>
      <c r="W172" s="135">
        <v>31.24</v>
      </c>
      <c r="X172" s="135">
        <v>31.24</v>
      </c>
      <c r="Y172" s="136">
        <v>31.24</v>
      </c>
    </row>
    <row r="173" spans="1:25" ht="15" outlineLevel="1" thickBot="1">
      <c r="A173" s="9" t="s">
        <v>66</v>
      </c>
      <c r="B173" s="134">
        <v>3052.84</v>
      </c>
      <c r="C173" s="135">
        <v>3052.84</v>
      </c>
      <c r="D173" s="135">
        <v>3052.84</v>
      </c>
      <c r="E173" s="135">
        <v>3052.84</v>
      </c>
      <c r="F173" s="135">
        <v>3052.84</v>
      </c>
      <c r="G173" s="135">
        <v>3052.84</v>
      </c>
      <c r="H173" s="135">
        <v>3052.84</v>
      </c>
      <c r="I173" s="135">
        <v>3052.84</v>
      </c>
      <c r="J173" s="135">
        <v>3052.84</v>
      </c>
      <c r="K173" s="135">
        <v>3052.84</v>
      </c>
      <c r="L173" s="135">
        <v>3052.84</v>
      </c>
      <c r="M173" s="135">
        <v>3052.84</v>
      </c>
      <c r="N173" s="135">
        <v>3052.84</v>
      </c>
      <c r="O173" s="135">
        <v>3052.84</v>
      </c>
      <c r="P173" s="135">
        <v>3052.84</v>
      </c>
      <c r="Q173" s="135">
        <v>3052.84</v>
      </c>
      <c r="R173" s="135">
        <v>3052.84</v>
      </c>
      <c r="S173" s="135">
        <v>3052.84</v>
      </c>
      <c r="T173" s="135">
        <v>3052.84</v>
      </c>
      <c r="U173" s="135">
        <v>3052.84</v>
      </c>
      <c r="V173" s="135">
        <v>3052.84</v>
      </c>
      <c r="W173" s="135">
        <v>3052.84</v>
      </c>
      <c r="X173" s="135">
        <v>3052.84</v>
      </c>
      <c r="Y173" s="136">
        <v>3052.84</v>
      </c>
    </row>
    <row r="174" spans="1:25" ht="15" outlineLevel="1" thickBot="1">
      <c r="A174" s="9" t="s">
        <v>67</v>
      </c>
      <c r="B174" s="134">
        <v>676.12</v>
      </c>
      <c r="C174" s="135">
        <v>676.12</v>
      </c>
      <c r="D174" s="135">
        <v>676.12</v>
      </c>
      <c r="E174" s="135">
        <v>676.12</v>
      </c>
      <c r="F174" s="135">
        <v>676.12</v>
      </c>
      <c r="G174" s="135">
        <v>676.12</v>
      </c>
      <c r="H174" s="135">
        <v>676.12</v>
      </c>
      <c r="I174" s="135">
        <v>676.12</v>
      </c>
      <c r="J174" s="135">
        <v>676.12</v>
      </c>
      <c r="K174" s="135">
        <v>676.12</v>
      </c>
      <c r="L174" s="135">
        <v>676.12</v>
      </c>
      <c r="M174" s="135">
        <v>676.12</v>
      </c>
      <c r="N174" s="135">
        <v>676.12</v>
      </c>
      <c r="O174" s="135">
        <v>676.12</v>
      </c>
      <c r="P174" s="135">
        <v>676.12</v>
      </c>
      <c r="Q174" s="135">
        <v>676.12</v>
      </c>
      <c r="R174" s="135">
        <v>676.12</v>
      </c>
      <c r="S174" s="135">
        <v>676.12</v>
      </c>
      <c r="T174" s="135">
        <v>676.12</v>
      </c>
      <c r="U174" s="135">
        <v>676.12</v>
      </c>
      <c r="V174" s="135">
        <v>676.12</v>
      </c>
      <c r="W174" s="135">
        <v>676.12</v>
      </c>
      <c r="X174" s="135">
        <v>676.12</v>
      </c>
      <c r="Y174" s="136">
        <v>676.12</v>
      </c>
    </row>
    <row r="175" spans="1:25" ht="15" outlineLevel="1" thickBot="1">
      <c r="A175" s="9" t="s">
        <v>69</v>
      </c>
      <c r="B175" s="134">
        <v>4.69083226</v>
      </c>
      <c r="C175" s="135">
        <v>4.69083226</v>
      </c>
      <c r="D175" s="135">
        <v>4.69083226</v>
      </c>
      <c r="E175" s="135">
        <v>4.69083226</v>
      </c>
      <c r="F175" s="135">
        <v>4.69083226</v>
      </c>
      <c r="G175" s="135">
        <v>4.69083226</v>
      </c>
      <c r="H175" s="135">
        <v>4.69083226</v>
      </c>
      <c r="I175" s="135">
        <v>4.69083226</v>
      </c>
      <c r="J175" s="135">
        <v>4.69083226</v>
      </c>
      <c r="K175" s="135">
        <v>4.69083226</v>
      </c>
      <c r="L175" s="135">
        <v>4.69083226</v>
      </c>
      <c r="M175" s="135">
        <v>4.69083226</v>
      </c>
      <c r="N175" s="135">
        <v>4.69083226</v>
      </c>
      <c r="O175" s="135">
        <v>4.69083226</v>
      </c>
      <c r="P175" s="135">
        <v>4.69083226</v>
      </c>
      <c r="Q175" s="135">
        <v>4.69083226</v>
      </c>
      <c r="R175" s="135">
        <v>4.69083226</v>
      </c>
      <c r="S175" s="135">
        <v>4.69083226</v>
      </c>
      <c r="T175" s="135">
        <v>4.69083226</v>
      </c>
      <c r="U175" s="135">
        <v>4.69083226</v>
      </c>
      <c r="V175" s="135">
        <v>4.69083226</v>
      </c>
      <c r="W175" s="135">
        <v>4.69083226</v>
      </c>
      <c r="X175" s="135">
        <v>4.69083226</v>
      </c>
      <c r="Y175" s="136">
        <v>4.69083226</v>
      </c>
    </row>
    <row r="176" spans="1:25" ht="26.25" outlineLevel="1" thickBot="1">
      <c r="A176" s="45" t="s">
        <v>138</v>
      </c>
      <c r="B176" s="134">
        <v>1006</v>
      </c>
      <c r="C176" s="135">
        <v>1006</v>
      </c>
      <c r="D176" s="135">
        <v>1006</v>
      </c>
      <c r="E176" s="135">
        <v>1006</v>
      </c>
      <c r="F176" s="135">
        <v>1006</v>
      </c>
      <c r="G176" s="135">
        <v>1006</v>
      </c>
      <c r="H176" s="135">
        <v>1006</v>
      </c>
      <c r="I176" s="135">
        <v>1006</v>
      </c>
      <c r="J176" s="135">
        <v>1006</v>
      </c>
      <c r="K176" s="135">
        <v>1006</v>
      </c>
      <c r="L176" s="135">
        <v>1006</v>
      </c>
      <c r="M176" s="135">
        <v>1006</v>
      </c>
      <c r="N176" s="135">
        <v>1006</v>
      </c>
      <c r="O176" s="135">
        <v>1006</v>
      </c>
      <c r="P176" s="135">
        <v>1006</v>
      </c>
      <c r="Q176" s="135">
        <v>1006</v>
      </c>
      <c r="R176" s="135">
        <v>1006</v>
      </c>
      <c r="S176" s="135">
        <v>1006</v>
      </c>
      <c r="T176" s="135">
        <v>1006</v>
      </c>
      <c r="U176" s="135">
        <v>1006</v>
      </c>
      <c r="V176" s="135">
        <v>1006</v>
      </c>
      <c r="W176" s="135">
        <v>1006</v>
      </c>
      <c r="X176" s="135">
        <v>1006</v>
      </c>
      <c r="Y176" s="136">
        <v>1006</v>
      </c>
    </row>
    <row r="177" spans="1:25" ht="21.75" customHeight="1" thickBot="1">
      <c r="A177" s="19">
        <v>24</v>
      </c>
      <c r="B177" s="131">
        <f>B178+B179+B180+B181+B182+B183</f>
        <v>6828.70872685</v>
      </c>
      <c r="C177" s="132">
        <f aca="true" t="shared" si="23" ref="C177:Y177">C178+C179+C180+C181+C182+C183</f>
        <v>6909.51486181</v>
      </c>
      <c r="D177" s="132">
        <f t="shared" si="23"/>
        <v>6899.54413897</v>
      </c>
      <c r="E177" s="132">
        <f t="shared" si="23"/>
        <v>6901.3843628899995</v>
      </c>
      <c r="F177" s="132">
        <f t="shared" si="23"/>
        <v>6901.025927029999</v>
      </c>
      <c r="G177" s="132">
        <f t="shared" si="23"/>
        <v>6898.83274491</v>
      </c>
      <c r="H177" s="132">
        <f t="shared" si="23"/>
        <v>6879.17245776</v>
      </c>
      <c r="I177" s="132">
        <f t="shared" si="23"/>
        <v>6799.5234208599995</v>
      </c>
      <c r="J177" s="132">
        <f t="shared" si="23"/>
        <v>6792.0845334000005</v>
      </c>
      <c r="K177" s="132">
        <f t="shared" si="23"/>
        <v>6761.8201269500005</v>
      </c>
      <c r="L177" s="132">
        <f t="shared" si="23"/>
        <v>6703.29662044</v>
      </c>
      <c r="M177" s="132">
        <f t="shared" si="23"/>
        <v>6700.86110206</v>
      </c>
      <c r="N177" s="132">
        <f t="shared" si="23"/>
        <v>6709.30896484</v>
      </c>
      <c r="O177" s="132">
        <f t="shared" si="23"/>
        <v>6716.6748441400005</v>
      </c>
      <c r="P177" s="132">
        <f t="shared" si="23"/>
        <v>6726.46357403</v>
      </c>
      <c r="Q177" s="132">
        <f t="shared" si="23"/>
        <v>6721.759217430001</v>
      </c>
      <c r="R177" s="132">
        <f t="shared" si="23"/>
        <v>6723.38307659</v>
      </c>
      <c r="S177" s="132">
        <f t="shared" si="23"/>
        <v>6676.7286259</v>
      </c>
      <c r="T177" s="132">
        <f t="shared" si="23"/>
        <v>6667.2360905900005</v>
      </c>
      <c r="U177" s="132">
        <f t="shared" si="23"/>
        <v>6653.60540468</v>
      </c>
      <c r="V177" s="132">
        <f t="shared" si="23"/>
        <v>6666.84297492</v>
      </c>
      <c r="W177" s="132">
        <f t="shared" si="23"/>
        <v>6668.332548480001</v>
      </c>
      <c r="X177" s="132">
        <f t="shared" si="23"/>
        <v>6724.96940009</v>
      </c>
      <c r="Y177" s="133">
        <f t="shared" si="23"/>
        <v>6697.6306298</v>
      </c>
    </row>
    <row r="178" spans="1:25" ht="51.75" outlineLevel="1" thickBot="1">
      <c r="A178" s="9" t="s">
        <v>97</v>
      </c>
      <c r="B178" s="134">
        <v>2057.81789459</v>
      </c>
      <c r="C178" s="135">
        <v>2138.62402955</v>
      </c>
      <c r="D178" s="135">
        <v>2128.65330671</v>
      </c>
      <c r="E178" s="135">
        <v>2130.49353063</v>
      </c>
      <c r="F178" s="135">
        <v>2130.13509477</v>
      </c>
      <c r="G178" s="135">
        <v>2127.94191265</v>
      </c>
      <c r="H178" s="135">
        <v>2108.2816255</v>
      </c>
      <c r="I178" s="135">
        <v>2028.6325886</v>
      </c>
      <c r="J178" s="135">
        <v>2021.19370114</v>
      </c>
      <c r="K178" s="135">
        <v>1990.92929469</v>
      </c>
      <c r="L178" s="135">
        <v>1932.40578818</v>
      </c>
      <c r="M178" s="135">
        <v>1929.9702698</v>
      </c>
      <c r="N178" s="135">
        <v>1938.41813258</v>
      </c>
      <c r="O178" s="135">
        <v>1945.78401188</v>
      </c>
      <c r="P178" s="135">
        <v>1955.57274177</v>
      </c>
      <c r="Q178" s="135">
        <v>1950.86838517</v>
      </c>
      <c r="R178" s="135">
        <v>1952.49224433</v>
      </c>
      <c r="S178" s="135">
        <v>1905.83779364</v>
      </c>
      <c r="T178" s="135">
        <v>1896.34525833</v>
      </c>
      <c r="U178" s="135">
        <v>1882.71457242</v>
      </c>
      <c r="V178" s="135">
        <v>1895.95214266</v>
      </c>
      <c r="W178" s="135">
        <v>1897.44171622</v>
      </c>
      <c r="X178" s="135">
        <v>1954.07856783</v>
      </c>
      <c r="Y178" s="136">
        <v>1926.73979754</v>
      </c>
    </row>
    <row r="179" spans="1:25" ht="39" outlineLevel="1" thickBot="1">
      <c r="A179" s="9" t="s">
        <v>101</v>
      </c>
      <c r="B179" s="134">
        <v>31.24</v>
      </c>
      <c r="C179" s="135">
        <v>31.24</v>
      </c>
      <c r="D179" s="135">
        <v>31.24</v>
      </c>
      <c r="E179" s="135">
        <v>31.24</v>
      </c>
      <c r="F179" s="135">
        <v>31.24</v>
      </c>
      <c r="G179" s="135">
        <v>31.24</v>
      </c>
      <c r="H179" s="135">
        <v>31.24</v>
      </c>
      <c r="I179" s="135">
        <v>31.24</v>
      </c>
      <c r="J179" s="135">
        <v>31.24</v>
      </c>
      <c r="K179" s="135">
        <v>31.24</v>
      </c>
      <c r="L179" s="135">
        <v>31.24</v>
      </c>
      <c r="M179" s="135">
        <v>31.24</v>
      </c>
      <c r="N179" s="135">
        <v>31.24</v>
      </c>
      <c r="O179" s="135">
        <v>31.24</v>
      </c>
      <c r="P179" s="135">
        <v>31.24</v>
      </c>
      <c r="Q179" s="135">
        <v>31.24</v>
      </c>
      <c r="R179" s="135">
        <v>31.24</v>
      </c>
      <c r="S179" s="135">
        <v>31.24</v>
      </c>
      <c r="T179" s="135">
        <v>31.24</v>
      </c>
      <c r="U179" s="135">
        <v>31.24</v>
      </c>
      <c r="V179" s="135">
        <v>31.24</v>
      </c>
      <c r="W179" s="135">
        <v>31.24</v>
      </c>
      <c r="X179" s="135">
        <v>31.24</v>
      </c>
      <c r="Y179" s="136">
        <v>31.24</v>
      </c>
    </row>
    <row r="180" spans="1:25" ht="15" outlineLevel="1" thickBot="1">
      <c r="A180" s="9" t="s">
        <v>66</v>
      </c>
      <c r="B180" s="134">
        <v>3052.84</v>
      </c>
      <c r="C180" s="135">
        <v>3052.84</v>
      </c>
      <c r="D180" s="135">
        <v>3052.84</v>
      </c>
      <c r="E180" s="135">
        <v>3052.84</v>
      </c>
      <c r="F180" s="135">
        <v>3052.84</v>
      </c>
      <c r="G180" s="135">
        <v>3052.84</v>
      </c>
      <c r="H180" s="135">
        <v>3052.84</v>
      </c>
      <c r="I180" s="135">
        <v>3052.84</v>
      </c>
      <c r="J180" s="135">
        <v>3052.84</v>
      </c>
      <c r="K180" s="135">
        <v>3052.84</v>
      </c>
      <c r="L180" s="135">
        <v>3052.84</v>
      </c>
      <c r="M180" s="135">
        <v>3052.84</v>
      </c>
      <c r="N180" s="135">
        <v>3052.84</v>
      </c>
      <c r="O180" s="135">
        <v>3052.84</v>
      </c>
      <c r="P180" s="135">
        <v>3052.84</v>
      </c>
      <c r="Q180" s="135">
        <v>3052.84</v>
      </c>
      <c r="R180" s="135">
        <v>3052.84</v>
      </c>
      <c r="S180" s="135">
        <v>3052.84</v>
      </c>
      <c r="T180" s="135">
        <v>3052.84</v>
      </c>
      <c r="U180" s="135">
        <v>3052.84</v>
      </c>
      <c r="V180" s="135">
        <v>3052.84</v>
      </c>
      <c r="W180" s="135">
        <v>3052.84</v>
      </c>
      <c r="X180" s="135">
        <v>3052.84</v>
      </c>
      <c r="Y180" s="136">
        <v>3052.84</v>
      </c>
    </row>
    <row r="181" spans="1:25" ht="15" outlineLevel="1" thickBot="1">
      <c r="A181" s="9" t="s">
        <v>67</v>
      </c>
      <c r="B181" s="134">
        <v>676.12</v>
      </c>
      <c r="C181" s="135">
        <v>676.12</v>
      </c>
      <c r="D181" s="135">
        <v>676.12</v>
      </c>
      <c r="E181" s="135">
        <v>676.12</v>
      </c>
      <c r="F181" s="135">
        <v>676.12</v>
      </c>
      <c r="G181" s="135">
        <v>676.12</v>
      </c>
      <c r="H181" s="135">
        <v>676.12</v>
      </c>
      <c r="I181" s="135">
        <v>676.12</v>
      </c>
      <c r="J181" s="135">
        <v>676.12</v>
      </c>
      <c r="K181" s="135">
        <v>676.12</v>
      </c>
      <c r="L181" s="135">
        <v>676.12</v>
      </c>
      <c r="M181" s="135">
        <v>676.12</v>
      </c>
      <c r="N181" s="135">
        <v>676.12</v>
      </c>
      <c r="O181" s="135">
        <v>676.12</v>
      </c>
      <c r="P181" s="135">
        <v>676.12</v>
      </c>
      <c r="Q181" s="135">
        <v>676.12</v>
      </c>
      <c r="R181" s="135">
        <v>676.12</v>
      </c>
      <c r="S181" s="135">
        <v>676.12</v>
      </c>
      <c r="T181" s="135">
        <v>676.12</v>
      </c>
      <c r="U181" s="135">
        <v>676.12</v>
      </c>
      <c r="V181" s="135">
        <v>676.12</v>
      </c>
      <c r="W181" s="135">
        <v>676.12</v>
      </c>
      <c r="X181" s="135">
        <v>676.12</v>
      </c>
      <c r="Y181" s="136">
        <v>676.12</v>
      </c>
    </row>
    <row r="182" spans="1:25" ht="15" outlineLevel="1" thickBot="1">
      <c r="A182" s="9" t="s">
        <v>69</v>
      </c>
      <c r="B182" s="134">
        <v>4.69083226</v>
      </c>
      <c r="C182" s="135">
        <v>4.69083226</v>
      </c>
      <c r="D182" s="135">
        <v>4.69083226</v>
      </c>
      <c r="E182" s="135">
        <v>4.69083226</v>
      </c>
      <c r="F182" s="135">
        <v>4.69083226</v>
      </c>
      <c r="G182" s="135">
        <v>4.69083226</v>
      </c>
      <c r="H182" s="135">
        <v>4.69083226</v>
      </c>
      <c r="I182" s="135">
        <v>4.69083226</v>
      </c>
      <c r="J182" s="135">
        <v>4.69083226</v>
      </c>
      <c r="K182" s="135">
        <v>4.69083226</v>
      </c>
      <c r="L182" s="135">
        <v>4.69083226</v>
      </c>
      <c r="M182" s="135">
        <v>4.69083226</v>
      </c>
      <c r="N182" s="135">
        <v>4.69083226</v>
      </c>
      <c r="O182" s="135">
        <v>4.69083226</v>
      </c>
      <c r="P182" s="135">
        <v>4.69083226</v>
      </c>
      <c r="Q182" s="135">
        <v>4.69083226</v>
      </c>
      <c r="R182" s="135">
        <v>4.69083226</v>
      </c>
      <c r="S182" s="135">
        <v>4.69083226</v>
      </c>
      <c r="T182" s="135">
        <v>4.69083226</v>
      </c>
      <c r="U182" s="135">
        <v>4.69083226</v>
      </c>
      <c r="V182" s="135">
        <v>4.69083226</v>
      </c>
      <c r="W182" s="135">
        <v>4.69083226</v>
      </c>
      <c r="X182" s="135">
        <v>4.69083226</v>
      </c>
      <c r="Y182" s="136">
        <v>4.69083226</v>
      </c>
    </row>
    <row r="183" spans="1:25" ht="26.25" outlineLevel="1" thickBot="1">
      <c r="A183" s="45" t="s">
        <v>138</v>
      </c>
      <c r="B183" s="134">
        <v>1006</v>
      </c>
      <c r="C183" s="135">
        <v>1006</v>
      </c>
      <c r="D183" s="135">
        <v>1006</v>
      </c>
      <c r="E183" s="135">
        <v>1006</v>
      </c>
      <c r="F183" s="135">
        <v>1006</v>
      </c>
      <c r="G183" s="135">
        <v>1006</v>
      </c>
      <c r="H183" s="135">
        <v>1006</v>
      </c>
      <c r="I183" s="135">
        <v>1006</v>
      </c>
      <c r="J183" s="135">
        <v>1006</v>
      </c>
      <c r="K183" s="135">
        <v>1006</v>
      </c>
      <c r="L183" s="135">
        <v>1006</v>
      </c>
      <c r="M183" s="135">
        <v>1006</v>
      </c>
      <c r="N183" s="135">
        <v>1006</v>
      </c>
      <c r="O183" s="135">
        <v>1006</v>
      </c>
      <c r="P183" s="135">
        <v>1006</v>
      </c>
      <c r="Q183" s="135">
        <v>1006</v>
      </c>
      <c r="R183" s="135">
        <v>1006</v>
      </c>
      <c r="S183" s="135">
        <v>1006</v>
      </c>
      <c r="T183" s="135">
        <v>1006</v>
      </c>
      <c r="U183" s="135">
        <v>1006</v>
      </c>
      <c r="V183" s="135">
        <v>1006</v>
      </c>
      <c r="W183" s="135">
        <v>1006</v>
      </c>
      <c r="X183" s="135">
        <v>1006</v>
      </c>
      <c r="Y183" s="136">
        <v>1006</v>
      </c>
    </row>
    <row r="184" spans="1:25" ht="21.75" customHeight="1" thickBot="1">
      <c r="A184" s="19">
        <v>25</v>
      </c>
      <c r="B184" s="131">
        <f>B185+B186+B187+B188+B189+B190</f>
        <v>6695.43911553</v>
      </c>
      <c r="C184" s="132">
        <f aca="true" t="shared" si="24" ref="C184:Y184">C185+C186+C187+C188+C189+C190</f>
        <v>6741.809447340001</v>
      </c>
      <c r="D184" s="132">
        <f t="shared" si="24"/>
        <v>6769.440355070001</v>
      </c>
      <c r="E184" s="132">
        <f t="shared" si="24"/>
        <v>6775.528469000001</v>
      </c>
      <c r="F184" s="132">
        <f t="shared" si="24"/>
        <v>6769.89107582</v>
      </c>
      <c r="G184" s="132">
        <f t="shared" si="24"/>
        <v>6775.85623754</v>
      </c>
      <c r="H184" s="132">
        <f t="shared" si="24"/>
        <v>6756.86921341</v>
      </c>
      <c r="I184" s="132">
        <f t="shared" si="24"/>
        <v>6688.21845882</v>
      </c>
      <c r="J184" s="132">
        <f t="shared" si="24"/>
        <v>6614.59001755</v>
      </c>
      <c r="K184" s="132">
        <f t="shared" si="24"/>
        <v>6543.87737286</v>
      </c>
      <c r="L184" s="132">
        <f t="shared" si="24"/>
        <v>6519.24798029</v>
      </c>
      <c r="M184" s="132">
        <f t="shared" si="24"/>
        <v>6516.6736456300005</v>
      </c>
      <c r="N184" s="132">
        <f t="shared" si="24"/>
        <v>6559.10087674</v>
      </c>
      <c r="O184" s="132">
        <f t="shared" si="24"/>
        <v>6606.77721566</v>
      </c>
      <c r="P184" s="132">
        <f t="shared" si="24"/>
        <v>6629.52160361</v>
      </c>
      <c r="Q184" s="132">
        <f t="shared" si="24"/>
        <v>6648.14981996</v>
      </c>
      <c r="R184" s="132">
        <f t="shared" si="24"/>
        <v>6622.92709251</v>
      </c>
      <c r="S184" s="132">
        <f t="shared" si="24"/>
        <v>6619.90260465</v>
      </c>
      <c r="T184" s="132">
        <f t="shared" si="24"/>
        <v>6551.813012510001</v>
      </c>
      <c r="U184" s="132">
        <f t="shared" si="24"/>
        <v>6557.67983574</v>
      </c>
      <c r="V184" s="132">
        <f t="shared" si="24"/>
        <v>6532.93646013</v>
      </c>
      <c r="W184" s="132">
        <f t="shared" si="24"/>
        <v>6537.69450385</v>
      </c>
      <c r="X184" s="132">
        <f t="shared" si="24"/>
        <v>6542.577486820001</v>
      </c>
      <c r="Y184" s="133">
        <f t="shared" si="24"/>
        <v>6666.37461511</v>
      </c>
    </row>
    <row r="185" spans="1:25" ht="51.75" outlineLevel="1" thickBot="1">
      <c r="A185" s="9" t="s">
        <v>97</v>
      </c>
      <c r="B185" s="134">
        <v>1924.54828327</v>
      </c>
      <c r="C185" s="135">
        <v>1970.91861508</v>
      </c>
      <c r="D185" s="135">
        <v>1998.54952281</v>
      </c>
      <c r="E185" s="135">
        <v>2004.63763674</v>
      </c>
      <c r="F185" s="135">
        <v>1999.00024356</v>
      </c>
      <c r="G185" s="135">
        <v>2004.96540528</v>
      </c>
      <c r="H185" s="135">
        <v>1985.97838115</v>
      </c>
      <c r="I185" s="135">
        <v>1917.32762656</v>
      </c>
      <c r="J185" s="135">
        <v>1843.69918529</v>
      </c>
      <c r="K185" s="135">
        <v>1772.9865406</v>
      </c>
      <c r="L185" s="135">
        <v>1748.35714803</v>
      </c>
      <c r="M185" s="135">
        <v>1745.78281337</v>
      </c>
      <c r="N185" s="135">
        <v>1788.21004448</v>
      </c>
      <c r="O185" s="135">
        <v>1835.8863834</v>
      </c>
      <c r="P185" s="135">
        <v>1858.63077135</v>
      </c>
      <c r="Q185" s="135">
        <v>1877.2589877</v>
      </c>
      <c r="R185" s="135">
        <v>1852.03626025</v>
      </c>
      <c r="S185" s="135">
        <v>1849.01177239</v>
      </c>
      <c r="T185" s="135">
        <v>1780.92218025</v>
      </c>
      <c r="U185" s="135">
        <v>1786.78900348</v>
      </c>
      <c r="V185" s="135">
        <v>1762.04562787</v>
      </c>
      <c r="W185" s="135">
        <v>1766.80367159</v>
      </c>
      <c r="X185" s="135">
        <v>1771.68665456</v>
      </c>
      <c r="Y185" s="136">
        <v>1895.48378285</v>
      </c>
    </row>
    <row r="186" spans="1:25" ht="39" outlineLevel="1" thickBot="1">
      <c r="A186" s="9" t="s">
        <v>101</v>
      </c>
      <c r="B186" s="134">
        <v>31.24</v>
      </c>
      <c r="C186" s="135">
        <v>31.24</v>
      </c>
      <c r="D186" s="135">
        <v>31.24</v>
      </c>
      <c r="E186" s="135">
        <v>31.24</v>
      </c>
      <c r="F186" s="135">
        <v>31.24</v>
      </c>
      <c r="G186" s="135">
        <v>31.24</v>
      </c>
      <c r="H186" s="135">
        <v>31.24</v>
      </c>
      <c r="I186" s="135">
        <v>31.24</v>
      </c>
      <c r="J186" s="135">
        <v>31.24</v>
      </c>
      <c r="K186" s="135">
        <v>31.24</v>
      </c>
      <c r="L186" s="135">
        <v>31.24</v>
      </c>
      <c r="M186" s="135">
        <v>31.24</v>
      </c>
      <c r="N186" s="135">
        <v>31.24</v>
      </c>
      <c r="O186" s="135">
        <v>31.24</v>
      </c>
      <c r="P186" s="135">
        <v>31.24</v>
      </c>
      <c r="Q186" s="135">
        <v>31.24</v>
      </c>
      <c r="R186" s="135">
        <v>31.24</v>
      </c>
      <c r="S186" s="135">
        <v>31.24</v>
      </c>
      <c r="T186" s="135">
        <v>31.24</v>
      </c>
      <c r="U186" s="135">
        <v>31.24</v>
      </c>
      <c r="V186" s="135">
        <v>31.24</v>
      </c>
      <c r="W186" s="135">
        <v>31.24</v>
      </c>
      <c r="X186" s="135">
        <v>31.24</v>
      </c>
      <c r="Y186" s="136">
        <v>31.24</v>
      </c>
    </row>
    <row r="187" spans="1:25" ht="15" outlineLevel="1" thickBot="1">
      <c r="A187" s="9" t="s">
        <v>66</v>
      </c>
      <c r="B187" s="134">
        <v>3052.84</v>
      </c>
      <c r="C187" s="135">
        <v>3052.84</v>
      </c>
      <c r="D187" s="135">
        <v>3052.84</v>
      </c>
      <c r="E187" s="135">
        <v>3052.84</v>
      </c>
      <c r="F187" s="135">
        <v>3052.84</v>
      </c>
      <c r="G187" s="135">
        <v>3052.84</v>
      </c>
      <c r="H187" s="135">
        <v>3052.84</v>
      </c>
      <c r="I187" s="135">
        <v>3052.84</v>
      </c>
      <c r="J187" s="135">
        <v>3052.84</v>
      </c>
      <c r="K187" s="135">
        <v>3052.84</v>
      </c>
      <c r="L187" s="135">
        <v>3052.84</v>
      </c>
      <c r="M187" s="135">
        <v>3052.84</v>
      </c>
      <c r="N187" s="135">
        <v>3052.84</v>
      </c>
      <c r="O187" s="135">
        <v>3052.84</v>
      </c>
      <c r="P187" s="135">
        <v>3052.84</v>
      </c>
      <c r="Q187" s="135">
        <v>3052.84</v>
      </c>
      <c r="R187" s="135">
        <v>3052.84</v>
      </c>
      <c r="S187" s="135">
        <v>3052.84</v>
      </c>
      <c r="T187" s="135">
        <v>3052.84</v>
      </c>
      <c r="U187" s="135">
        <v>3052.84</v>
      </c>
      <c r="V187" s="135">
        <v>3052.84</v>
      </c>
      <c r="W187" s="135">
        <v>3052.84</v>
      </c>
      <c r="X187" s="135">
        <v>3052.84</v>
      </c>
      <c r="Y187" s="136">
        <v>3052.84</v>
      </c>
    </row>
    <row r="188" spans="1:25" ht="15" outlineLevel="1" thickBot="1">
      <c r="A188" s="9" t="s">
        <v>67</v>
      </c>
      <c r="B188" s="134">
        <v>676.12</v>
      </c>
      <c r="C188" s="135">
        <v>676.12</v>
      </c>
      <c r="D188" s="135">
        <v>676.12</v>
      </c>
      <c r="E188" s="135">
        <v>676.12</v>
      </c>
      <c r="F188" s="135">
        <v>676.12</v>
      </c>
      <c r="G188" s="135">
        <v>676.12</v>
      </c>
      <c r="H188" s="135">
        <v>676.12</v>
      </c>
      <c r="I188" s="135">
        <v>676.12</v>
      </c>
      <c r="J188" s="135">
        <v>676.12</v>
      </c>
      <c r="K188" s="135">
        <v>676.12</v>
      </c>
      <c r="L188" s="135">
        <v>676.12</v>
      </c>
      <c r="M188" s="135">
        <v>676.12</v>
      </c>
      <c r="N188" s="135">
        <v>676.12</v>
      </c>
      <c r="O188" s="135">
        <v>676.12</v>
      </c>
      <c r="P188" s="135">
        <v>676.12</v>
      </c>
      <c r="Q188" s="135">
        <v>676.12</v>
      </c>
      <c r="R188" s="135">
        <v>676.12</v>
      </c>
      <c r="S188" s="135">
        <v>676.12</v>
      </c>
      <c r="T188" s="135">
        <v>676.12</v>
      </c>
      <c r="U188" s="135">
        <v>676.12</v>
      </c>
      <c r="V188" s="135">
        <v>676.12</v>
      </c>
      <c r="W188" s="135">
        <v>676.12</v>
      </c>
      <c r="X188" s="135">
        <v>676.12</v>
      </c>
      <c r="Y188" s="136">
        <v>676.12</v>
      </c>
    </row>
    <row r="189" spans="1:25" ht="15" outlineLevel="1" thickBot="1">
      <c r="A189" s="9" t="s">
        <v>69</v>
      </c>
      <c r="B189" s="134">
        <v>4.69083226</v>
      </c>
      <c r="C189" s="135">
        <v>4.69083226</v>
      </c>
      <c r="D189" s="135">
        <v>4.69083226</v>
      </c>
      <c r="E189" s="135">
        <v>4.69083226</v>
      </c>
      <c r="F189" s="135">
        <v>4.69083226</v>
      </c>
      <c r="G189" s="135">
        <v>4.69083226</v>
      </c>
      <c r="H189" s="135">
        <v>4.69083226</v>
      </c>
      <c r="I189" s="135">
        <v>4.69083226</v>
      </c>
      <c r="J189" s="135">
        <v>4.69083226</v>
      </c>
      <c r="K189" s="135">
        <v>4.69083226</v>
      </c>
      <c r="L189" s="135">
        <v>4.69083226</v>
      </c>
      <c r="M189" s="135">
        <v>4.69083226</v>
      </c>
      <c r="N189" s="135">
        <v>4.69083226</v>
      </c>
      <c r="O189" s="135">
        <v>4.69083226</v>
      </c>
      <c r="P189" s="135">
        <v>4.69083226</v>
      </c>
      <c r="Q189" s="135">
        <v>4.69083226</v>
      </c>
      <c r="R189" s="135">
        <v>4.69083226</v>
      </c>
      <c r="S189" s="135">
        <v>4.69083226</v>
      </c>
      <c r="T189" s="135">
        <v>4.69083226</v>
      </c>
      <c r="U189" s="135">
        <v>4.69083226</v>
      </c>
      <c r="V189" s="135">
        <v>4.69083226</v>
      </c>
      <c r="W189" s="135">
        <v>4.69083226</v>
      </c>
      <c r="X189" s="135">
        <v>4.69083226</v>
      </c>
      <c r="Y189" s="136">
        <v>4.69083226</v>
      </c>
    </row>
    <row r="190" spans="1:25" ht="26.25" outlineLevel="1" thickBot="1">
      <c r="A190" s="45" t="s">
        <v>138</v>
      </c>
      <c r="B190" s="134">
        <v>1006</v>
      </c>
      <c r="C190" s="135">
        <v>1006</v>
      </c>
      <c r="D190" s="135">
        <v>1006</v>
      </c>
      <c r="E190" s="135">
        <v>1006</v>
      </c>
      <c r="F190" s="135">
        <v>1006</v>
      </c>
      <c r="G190" s="135">
        <v>1006</v>
      </c>
      <c r="H190" s="135">
        <v>1006</v>
      </c>
      <c r="I190" s="135">
        <v>1006</v>
      </c>
      <c r="J190" s="135">
        <v>1006</v>
      </c>
      <c r="K190" s="135">
        <v>1006</v>
      </c>
      <c r="L190" s="135">
        <v>1006</v>
      </c>
      <c r="M190" s="135">
        <v>1006</v>
      </c>
      <c r="N190" s="135">
        <v>1006</v>
      </c>
      <c r="O190" s="135">
        <v>1006</v>
      </c>
      <c r="P190" s="135">
        <v>1006</v>
      </c>
      <c r="Q190" s="135">
        <v>1006</v>
      </c>
      <c r="R190" s="135">
        <v>1006</v>
      </c>
      <c r="S190" s="135">
        <v>1006</v>
      </c>
      <c r="T190" s="135">
        <v>1006</v>
      </c>
      <c r="U190" s="135">
        <v>1006</v>
      </c>
      <c r="V190" s="135">
        <v>1006</v>
      </c>
      <c r="W190" s="135">
        <v>1006</v>
      </c>
      <c r="X190" s="135">
        <v>1006</v>
      </c>
      <c r="Y190" s="136">
        <v>1006</v>
      </c>
    </row>
    <row r="191" spans="1:25" ht="21.75" customHeight="1" thickBot="1">
      <c r="A191" s="19">
        <v>26</v>
      </c>
      <c r="B191" s="131">
        <f>B192+B193+B194+B195+B196+B197</f>
        <v>6720.6141088</v>
      </c>
      <c r="C191" s="132">
        <f aca="true" t="shared" si="25" ref="C191:Y191">C192+C193+C194+C195+C196+C197</f>
        <v>6771.18153598</v>
      </c>
      <c r="D191" s="132">
        <f t="shared" si="25"/>
        <v>6799.36678339</v>
      </c>
      <c r="E191" s="132">
        <f t="shared" si="25"/>
        <v>6792.253774680001</v>
      </c>
      <c r="F191" s="132">
        <f t="shared" si="25"/>
        <v>6804.18560738</v>
      </c>
      <c r="G191" s="132">
        <f t="shared" si="25"/>
        <v>6791.0640196</v>
      </c>
      <c r="H191" s="132">
        <f t="shared" si="25"/>
        <v>6776.12956343</v>
      </c>
      <c r="I191" s="132">
        <f t="shared" si="25"/>
        <v>6743.01398871</v>
      </c>
      <c r="J191" s="132">
        <f t="shared" si="25"/>
        <v>6701.70177475</v>
      </c>
      <c r="K191" s="132">
        <f t="shared" si="25"/>
        <v>6635.15130001</v>
      </c>
      <c r="L191" s="132">
        <f t="shared" si="25"/>
        <v>6607.5772321</v>
      </c>
      <c r="M191" s="132">
        <f t="shared" si="25"/>
        <v>6607.22252042</v>
      </c>
      <c r="N191" s="132">
        <f t="shared" si="25"/>
        <v>6648.67104781</v>
      </c>
      <c r="O191" s="132">
        <f t="shared" si="25"/>
        <v>6694.19180273</v>
      </c>
      <c r="P191" s="132">
        <f t="shared" si="25"/>
        <v>6708.59336843</v>
      </c>
      <c r="Q191" s="132">
        <f t="shared" si="25"/>
        <v>6722.456032710001</v>
      </c>
      <c r="R191" s="132">
        <f t="shared" si="25"/>
        <v>6706.035422020001</v>
      </c>
      <c r="S191" s="132">
        <f t="shared" si="25"/>
        <v>6678.91302229</v>
      </c>
      <c r="T191" s="132">
        <f t="shared" si="25"/>
        <v>6656.21047237</v>
      </c>
      <c r="U191" s="132">
        <f t="shared" si="25"/>
        <v>6615.65480689</v>
      </c>
      <c r="V191" s="132">
        <f t="shared" si="25"/>
        <v>6581.52931409</v>
      </c>
      <c r="W191" s="132">
        <f t="shared" si="25"/>
        <v>6592.63763054</v>
      </c>
      <c r="X191" s="132">
        <f t="shared" si="25"/>
        <v>6620.250195170001</v>
      </c>
      <c r="Y191" s="133">
        <f t="shared" si="25"/>
        <v>6672.2056853</v>
      </c>
    </row>
    <row r="192" spans="1:25" ht="51.75" outlineLevel="1" thickBot="1">
      <c r="A192" s="9" t="s">
        <v>97</v>
      </c>
      <c r="B192" s="134">
        <v>1949.72327654</v>
      </c>
      <c r="C192" s="135">
        <v>2000.29070372</v>
      </c>
      <c r="D192" s="135">
        <v>2028.47595113</v>
      </c>
      <c r="E192" s="135">
        <v>2021.36294242</v>
      </c>
      <c r="F192" s="135">
        <v>2033.29477512</v>
      </c>
      <c r="G192" s="135">
        <v>2020.17318734</v>
      </c>
      <c r="H192" s="135">
        <v>2005.23873117</v>
      </c>
      <c r="I192" s="135">
        <v>1972.12315645</v>
      </c>
      <c r="J192" s="135">
        <v>1930.81094249</v>
      </c>
      <c r="K192" s="135">
        <v>1864.26046775</v>
      </c>
      <c r="L192" s="135">
        <v>1836.68639984</v>
      </c>
      <c r="M192" s="135">
        <v>1836.33168816</v>
      </c>
      <c r="N192" s="135">
        <v>1877.78021555</v>
      </c>
      <c r="O192" s="135">
        <v>1923.30097047</v>
      </c>
      <c r="P192" s="135">
        <v>1937.70253617</v>
      </c>
      <c r="Q192" s="135">
        <v>1951.56520045</v>
      </c>
      <c r="R192" s="135">
        <v>1935.14458976</v>
      </c>
      <c r="S192" s="135">
        <v>1908.02219003</v>
      </c>
      <c r="T192" s="135">
        <v>1885.31964011</v>
      </c>
      <c r="U192" s="135">
        <v>1844.76397463</v>
      </c>
      <c r="V192" s="135">
        <v>1810.63848183</v>
      </c>
      <c r="W192" s="135">
        <v>1821.74679828</v>
      </c>
      <c r="X192" s="135">
        <v>1849.35936291</v>
      </c>
      <c r="Y192" s="136">
        <v>1901.31485304</v>
      </c>
    </row>
    <row r="193" spans="1:25" ht="39" outlineLevel="1" thickBot="1">
      <c r="A193" s="9" t="s">
        <v>101</v>
      </c>
      <c r="B193" s="134">
        <v>31.24</v>
      </c>
      <c r="C193" s="135">
        <v>31.24</v>
      </c>
      <c r="D193" s="135">
        <v>31.24</v>
      </c>
      <c r="E193" s="135">
        <v>31.24</v>
      </c>
      <c r="F193" s="135">
        <v>31.24</v>
      </c>
      <c r="G193" s="135">
        <v>31.24</v>
      </c>
      <c r="H193" s="135">
        <v>31.24</v>
      </c>
      <c r="I193" s="135">
        <v>31.24</v>
      </c>
      <c r="J193" s="135">
        <v>31.24</v>
      </c>
      <c r="K193" s="135">
        <v>31.24</v>
      </c>
      <c r="L193" s="135">
        <v>31.24</v>
      </c>
      <c r="M193" s="135">
        <v>31.24</v>
      </c>
      <c r="N193" s="135">
        <v>31.24</v>
      </c>
      <c r="O193" s="135">
        <v>31.24</v>
      </c>
      <c r="P193" s="135">
        <v>31.24</v>
      </c>
      <c r="Q193" s="135">
        <v>31.24</v>
      </c>
      <c r="R193" s="135">
        <v>31.24</v>
      </c>
      <c r="S193" s="135">
        <v>31.24</v>
      </c>
      <c r="T193" s="135">
        <v>31.24</v>
      </c>
      <c r="U193" s="135">
        <v>31.24</v>
      </c>
      <c r="V193" s="135">
        <v>31.24</v>
      </c>
      <c r="W193" s="135">
        <v>31.24</v>
      </c>
      <c r="X193" s="135">
        <v>31.24</v>
      </c>
      <c r="Y193" s="136">
        <v>31.24</v>
      </c>
    </row>
    <row r="194" spans="1:25" ht="15" outlineLevel="1" thickBot="1">
      <c r="A194" s="9" t="s">
        <v>66</v>
      </c>
      <c r="B194" s="134">
        <v>3052.84</v>
      </c>
      <c r="C194" s="135">
        <v>3052.84</v>
      </c>
      <c r="D194" s="135">
        <v>3052.84</v>
      </c>
      <c r="E194" s="135">
        <v>3052.84</v>
      </c>
      <c r="F194" s="135">
        <v>3052.84</v>
      </c>
      <c r="G194" s="135">
        <v>3052.84</v>
      </c>
      <c r="H194" s="135">
        <v>3052.84</v>
      </c>
      <c r="I194" s="135">
        <v>3052.84</v>
      </c>
      <c r="J194" s="135">
        <v>3052.84</v>
      </c>
      <c r="K194" s="135">
        <v>3052.84</v>
      </c>
      <c r="L194" s="135">
        <v>3052.84</v>
      </c>
      <c r="M194" s="135">
        <v>3052.84</v>
      </c>
      <c r="N194" s="135">
        <v>3052.84</v>
      </c>
      <c r="O194" s="135">
        <v>3052.84</v>
      </c>
      <c r="P194" s="135">
        <v>3052.84</v>
      </c>
      <c r="Q194" s="135">
        <v>3052.84</v>
      </c>
      <c r="R194" s="135">
        <v>3052.84</v>
      </c>
      <c r="S194" s="135">
        <v>3052.84</v>
      </c>
      <c r="T194" s="135">
        <v>3052.84</v>
      </c>
      <c r="U194" s="135">
        <v>3052.84</v>
      </c>
      <c r="V194" s="135">
        <v>3052.84</v>
      </c>
      <c r="W194" s="135">
        <v>3052.84</v>
      </c>
      <c r="X194" s="135">
        <v>3052.84</v>
      </c>
      <c r="Y194" s="136">
        <v>3052.84</v>
      </c>
    </row>
    <row r="195" spans="1:25" ht="15" outlineLevel="1" thickBot="1">
      <c r="A195" s="9" t="s">
        <v>67</v>
      </c>
      <c r="B195" s="134">
        <v>676.12</v>
      </c>
      <c r="C195" s="135">
        <v>676.12</v>
      </c>
      <c r="D195" s="135">
        <v>676.12</v>
      </c>
      <c r="E195" s="135">
        <v>676.12</v>
      </c>
      <c r="F195" s="135">
        <v>676.12</v>
      </c>
      <c r="G195" s="135">
        <v>676.12</v>
      </c>
      <c r="H195" s="135">
        <v>676.12</v>
      </c>
      <c r="I195" s="135">
        <v>676.12</v>
      </c>
      <c r="J195" s="135">
        <v>676.12</v>
      </c>
      <c r="K195" s="135">
        <v>676.12</v>
      </c>
      <c r="L195" s="135">
        <v>676.12</v>
      </c>
      <c r="M195" s="135">
        <v>676.12</v>
      </c>
      <c r="N195" s="135">
        <v>676.12</v>
      </c>
      <c r="O195" s="135">
        <v>676.12</v>
      </c>
      <c r="P195" s="135">
        <v>676.12</v>
      </c>
      <c r="Q195" s="135">
        <v>676.12</v>
      </c>
      <c r="R195" s="135">
        <v>676.12</v>
      </c>
      <c r="S195" s="135">
        <v>676.12</v>
      </c>
      <c r="T195" s="135">
        <v>676.12</v>
      </c>
      <c r="U195" s="135">
        <v>676.12</v>
      </c>
      <c r="V195" s="135">
        <v>676.12</v>
      </c>
      <c r="W195" s="135">
        <v>676.12</v>
      </c>
      <c r="X195" s="135">
        <v>676.12</v>
      </c>
      <c r="Y195" s="136">
        <v>676.12</v>
      </c>
    </row>
    <row r="196" spans="1:25" ht="15" outlineLevel="1" thickBot="1">
      <c r="A196" s="9" t="s">
        <v>69</v>
      </c>
      <c r="B196" s="134">
        <v>4.69083226</v>
      </c>
      <c r="C196" s="135">
        <v>4.69083226</v>
      </c>
      <c r="D196" s="135">
        <v>4.69083226</v>
      </c>
      <c r="E196" s="135">
        <v>4.69083226</v>
      </c>
      <c r="F196" s="135">
        <v>4.69083226</v>
      </c>
      <c r="G196" s="135">
        <v>4.69083226</v>
      </c>
      <c r="H196" s="135">
        <v>4.69083226</v>
      </c>
      <c r="I196" s="135">
        <v>4.69083226</v>
      </c>
      <c r="J196" s="135">
        <v>4.69083226</v>
      </c>
      <c r="K196" s="135">
        <v>4.69083226</v>
      </c>
      <c r="L196" s="135">
        <v>4.69083226</v>
      </c>
      <c r="M196" s="135">
        <v>4.69083226</v>
      </c>
      <c r="N196" s="135">
        <v>4.69083226</v>
      </c>
      <c r="O196" s="135">
        <v>4.69083226</v>
      </c>
      <c r="P196" s="135">
        <v>4.69083226</v>
      </c>
      <c r="Q196" s="135">
        <v>4.69083226</v>
      </c>
      <c r="R196" s="135">
        <v>4.69083226</v>
      </c>
      <c r="S196" s="135">
        <v>4.69083226</v>
      </c>
      <c r="T196" s="135">
        <v>4.69083226</v>
      </c>
      <c r="U196" s="135">
        <v>4.69083226</v>
      </c>
      <c r="V196" s="135">
        <v>4.69083226</v>
      </c>
      <c r="W196" s="135">
        <v>4.69083226</v>
      </c>
      <c r="X196" s="135">
        <v>4.69083226</v>
      </c>
      <c r="Y196" s="136">
        <v>4.69083226</v>
      </c>
    </row>
    <row r="197" spans="1:25" ht="26.25" outlineLevel="1" thickBot="1">
      <c r="A197" s="45" t="s">
        <v>138</v>
      </c>
      <c r="B197" s="134">
        <v>1006</v>
      </c>
      <c r="C197" s="135">
        <v>1006</v>
      </c>
      <c r="D197" s="135">
        <v>1006</v>
      </c>
      <c r="E197" s="135">
        <v>1006</v>
      </c>
      <c r="F197" s="135">
        <v>1006</v>
      </c>
      <c r="G197" s="135">
        <v>1006</v>
      </c>
      <c r="H197" s="135">
        <v>1006</v>
      </c>
      <c r="I197" s="135">
        <v>1006</v>
      </c>
      <c r="J197" s="135">
        <v>1006</v>
      </c>
      <c r="K197" s="135">
        <v>1006</v>
      </c>
      <c r="L197" s="135">
        <v>1006</v>
      </c>
      <c r="M197" s="135">
        <v>1006</v>
      </c>
      <c r="N197" s="135">
        <v>1006</v>
      </c>
      <c r="O197" s="135">
        <v>1006</v>
      </c>
      <c r="P197" s="135">
        <v>1006</v>
      </c>
      <c r="Q197" s="135">
        <v>1006</v>
      </c>
      <c r="R197" s="135">
        <v>1006</v>
      </c>
      <c r="S197" s="135">
        <v>1006</v>
      </c>
      <c r="T197" s="135">
        <v>1006</v>
      </c>
      <c r="U197" s="135">
        <v>1006</v>
      </c>
      <c r="V197" s="135">
        <v>1006</v>
      </c>
      <c r="W197" s="135">
        <v>1006</v>
      </c>
      <c r="X197" s="135">
        <v>1006</v>
      </c>
      <c r="Y197" s="136">
        <v>1006</v>
      </c>
    </row>
    <row r="198" spans="1:25" ht="21.75" customHeight="1" thickBot="1">
      <c r="A198" s="19">
        <v>27</v>
      </c>
      <c r="B198" s="131">
        <f>B199+B200+B201+B202+B203+B204</f>
        <v>6706.659938430001</v>
      </c>
      <c r="C198" s="132">
        <f aca="true" t="shared" si="26" ref="C198:Y198">C199+C200+C201+C202+C203+C204</f>
        <v>6719.47625977</v>
      </c>
      <c r="D198" s="132">
        <f t="shared" si="26"/>
        <v>6750.280816230001</v>
      </c>
      <c r="E198" s="132">
        <f t="shared" si="26"/>
        <v>6751.08406764</v>
      </c>
      <c r="F198" s="132">
        <f t="shared" si="26"/>
        <v>6769.92899765</v>
      </c>
      <c r="G198" s="132">
        <f t="shared" si="26"/>
        <v>6741.76616962</v>
      </c>
      <c r="H198" s="132">
        <f t="shared" si="26"/>
        <v>6751.67954467</v>
      </c>
      <c r="I198" s="132">
        <f t="shared" si="26"/>
        <v>6623.03939305</v>
      </c>
      <c r="J198" s="132">
        <f t="shared" si="26"/>
        <v>6632.56224577</v>
      </c>
      <c r="K198" s="132">
        <f t="shared" si="26"/>
        <v>6626.79021025</v>
      </c>
      <c r="L198" s="132">
        <f t="shared" si="26"/>
        <v>6623.8899563800005</v>
      </c>
      <c r="M198" s="132">
        <f t="shared" si="26"/>
        <v>6634.1623434</v>
      </c>
      <c r="N198" s="132">
        <f t="shared" si="26"/>
        <v>6654.157258560001</v>
      </c>
      <c r="O198" s="132">
        <f t="shared" si="26"/>
        <v>6691.17518931</v>
      </c>
      <c r="P198" s="132">
        <f t="shared" si="26"/>
        <v>6701.97951411</v>
      </c>
      <c r="Q198" s="132">
        <f t="shared" si="26"/>
        <v>6701.41469657</v>
      </c>
      <c r="R198" s="132">
        <f t="shared" si="26"/>
        <v>6681.94481612</v>
      </c>
      <c r="S198" s="132">
        <f t="shared" si="26"/>
        <v>6683.25518242</v>
      </c>
      <c r="T198" s="132">
        <f t="shared" si="26"/>
        <v>6671.42897599</v>
      </c>
      <c r="U198" s="132">
        <f t="shared" si="26"/>
        <v>6611.88829892</v>
      </c>
      <c r="V198" s="132">
        <f t="shared" si="26"/>
        <v>6546.721959480001</v>
      </c>
      <c r="W198" s="132">
        <f t="shared" si="26"/>
        <v>6565.65958982</v>
      </c>
      <c r="X198" s="132">
        <f t="shared" si="26"/>
        <v>6617.22877118</v>
      </c>
      <c r="Y198" s="133">
        <f t="shared" si="26"/>
        <v>6632.991437160001</v>
      </c>
    </row>
    <row r="199" spans="1:25" ht="51.75" outlineLevel="1" thickBot="1">
      <c r="A199" s="9" t="s">
        <v>97</v>
      </c>
      <c r="B199" s="134">
        <v>1935.76910617</v>
      </c>
      <c r="C199" s="135">
        <v>1948.58542751</v>
      </c>
      <c r="D199" s="135">
        <v>1979.38998397</v>
      </c>
      <c r="E199" s="135">
        <v>1980.19323538</v>
      </c>
      <c r="F199" s="135">
        <v>1999.03816539</v>
      </c>
      <c r="G199" s="135">
        <v>1970.87533736</v>
      </c>
      <c r="H199" s="135">
        <v>1980.78871241</v>
      </c>
      <c r="I199" s="135">
        <v>1852.14856079</v>
      </c>
      <c r="J199" s="135">
        <v>1861.67141351</v>
      </c>
      <c r="K199" s="135">
        <v>1855.89937799</v>
      </c>
      <c r="L199" s="135">
        <v>1852.99912412</v>
      </c>
      <c r="M199" s="135">
        <v>1863.27151114</v>
      </c>
      <c r="N199" s="135">
        <v>1883.2664263</v>
      </c>
      <c r="O199" s="135">
        <v>1920.28435705</v>
      </c>
      <c r="P199" s="135">
        <v>1931.08868185</v>
      </c>
      <c r="Q199" s="135">
        <v>1930.52386431</v>
      </c>
      <c r="R199" s="135">
        <v>1911.05398386</v>
      </c>
      <c r="S199" s="135">
        <v>1912.36435016</v>
      </c>
      <c r="T199" s="135">
        <v>1900.53814373</v>
      </c>
      <c r="U199" s="135">
        <v>1840.99746666</v>
      </c>
      <c r="V199" s="135">
        <v>1775.83112722</v>
      </c>
      <c r="W199" s="135">
        <v>1794.76875756</v>
      </c>
      <c r="X199" s="135">
        <v>1846.33793892</v>
      </c>
      <c r="Y199" s="136">
        <v>1862.1006049</v>
      </c>
    </row>
    <row r="200" spans="1:25" ht="39" outlineLevel="1" thickBot="1">
      <c r="A200" s="9" t="s">
        <v>101</v>
      </c>
      <c r="B200" s="134">
        <v>31.24</v>
      </c>
      <c r="C200" s="135">
        <v>31.24</v>
      </c>
      <c r="D200" s="135">
        <v>31.24</v>
      </c>
      <c r="E200" s="135">
        <v>31.24</v>
      </c>
      <c r="F200" s="135">
        <v>31.24</v>
      </c>
      <c r="G200" s="135">
        <v>31.24</v>
      </c>
      <c r="H200" s="135">
        <v>31.24</v>
      </c>
      <c r="I200" s="135">
        <v>31.24</v>
      </c>
      <c r="J200" s="135">
        <v>31.24</v>
      </c>
      <c r="K200" s="135">
        <v>31.24</v>
      </c>
      <c r="L200" s="135">
        <v>31.24</v>
      </c>
      <c r="M200" s="135">
        <v>31.24</v>
      </c>
      <c r="N200" s="135">
        <v>31.24</v>
      </c>
      <c r="O200" s="135">
        <v>31.24</v>
      </c>
      <c r="P200" s="135">
        <v>31.24</v>
      </c>
      <c r="Q200" s="135">
        <v>31.24</v>
      </c>
      <c r="R200" s="135">
        <v>31.24</v>
      </c>
      <c r="S200" s="135">
        <v>31.24</v>
      </c>
      <c r="T200" s="135">
        <v>31.24</v>
      </c>
      <c r="U200" s="135">
        <v>31.24</v>
      </c>
      <c r="V200" s="135">
        <v>31.24</v>
      </c>
      <c r="W200" s="135">
        <v>31.24</v>
      </c>
      <c r="X200" s="135">
        <v>31.24</v>
      </c>
      <c r="Y200" s="136">
        <v>31.24</v>
      </c>
    </row>
    <row r="201" spans="1:25" ht="15" outlineLevel="1" thickBot="1">
      <c r="A201" s="9" t="s">
        <v>66</v>
      </c>
      <c r="B201" s="134">
        <v>3052.84</v>
      </c>
      <c r="C201" s="135">
        <v>3052.84</v>
      </c>
      <c r="D201" s="135">
        <v>3052.84</v>
      </c>
      <c r="E201" s="135">
        <v>3052.84</v>
      </c>
      <c r="F201" s="135">
        <v>3052.84</v>
      </c>
      <c r="G201" s="135">
        <v>3052.84</v>
      </c>
      <c r="H201" s="135">
        <v>3052.84</v>
      </c>
      <c r="I201" s="135">
        <v>3052.84</v>
      </c>
      <c r="J201" s="135">
        <v>3052.84</v>
      </c>
      <c r="K201" s="135">
        <v>3052.84</v>
      </c>
      <c r="L201" s="135">
        <v>3052.84</v>
      </c>
      <c r="M201" s="135">
        <v>3052.84</v>
      </c>
      <c r="N201" s="135">
        <v>3052.84</v>
      </c>
      <c r="O201" s="135">
        <v>3052.84</v>
      </c>
      <c r="P201" s="135">
        <v>3052.84</v>
      </c>
      <c r="Q201" s="135">
        <v>3052.84</v>
      </c>
      <c r="R201" s="135">
        <v>3052.84</v>
      </c>
      <c r="S201" s="135">
        <v>3052.84</v>
      </c>
      <c r="T201" s="135">
        <v>3052.84</v>
      </c>
      <c r="U201" s="135">
        <v>3052.84</v>
      </c>
      <c r="V201" s="135">
        <v>3052.84</v>
      </c>
      <c r="W201" s="135">
        <v>3052.84</v>
      </c>
      <c r="X201" s="135">
        <v>3052.84</v>
      </c>
      <c r="Y201" s="136">
        <v>3052.84</v>
      </c>
    </row>
    <row r="202" spans="1:25" ht="15" outlineLevel="1" thickBot="1">
      <c r="A202" s="9" t="s">
        <v>67</v>
      </c>
      <c r="B202" s="134">
        <v>676.12</v>
      </c>
      <c r="C202" s="135">
        <v>676.12</v>
      </c>
      <c r="D202" s="135">
        <v>676.12</v>
      </c>
      <c r="E202" s="135">
        <v>676.12</v>
      </c>
      <c r="F202" s="135">
        <v>676.12</v>
      </c>
      <c r="G202" s="135">
        <v>676.12</v>
      </c>
      <c r="H202" s="135">
        <v>676.12</v>
      </c>
      <c r="I202" s="135">
        <v>676.12</v>
      </c>
      <c r="J202" s="135">
        <v>676.12</v>
      </c>
      <c r="K202" s="135">
        <v>676.12</v>
      </c>
      <c r="L202" s="135">
        <v>676.12</v>
      </c>
      <c r="M202" s="135">
        <v>676.12</v>
      </c>
      <c r="N202" s="135">
        <v>676.12</v>
      </c>
      <c r="O202" s="135">
        <v>676.12</v>
      </c>
      <c r="P202" s="135">
        <v>676.12</v>
      </c>
      <c r="Q202" s="135">
        <v>676.12</v>
      </c>
      <c r="R202" s="135">
        <v>676.12</v>
      </c>
      <c r="S202" s="135">
        <v>676.12</v>
      </c>
      <c r="T202" s="135">
        <v>676.12</v>
      </c>
      <c r="U202" s="135">
        <v>676.12</v>
      </c>
      <c r="V202" s="135">
        <v>676.12</v>
      </c>
      <c r="W202" s="135">
        <v>676.12</v>
      </c>
      <c r="X202" s="135">
        <v>676.12</v>
      </c>
      <c r="Y202" s="136">
        <v>676.12</v>
      </c>
    </row>
    <row r="203" spans="1:25" ht="15" outlineLevel="1" thickBot="1">
      <c r="A203" s="9" t="s">
        <v>69</v>
      </c>
      <c r="B203" s="134">
        <v>4.69083226</v>
      </c>
      <c r="C203" s="135">
        <v>4.69083226</v>
      </c>
      <c r="D203" s="135">
        <v>4.69083226</v>
      </c>
      <c r="E203" s="135">
        <v>4.69083226</v>
      </c>
      <c r="F203" s="135">
        <v>4.69083226</v>
      </c>
      <c r="G203" s="135">
        <v>4.69083226</v>
      </c>
      <c r="H203" s="135">
        <v>4.69083226</v>
      </c>
      <c r="I203" s="135">
        <v>4.69083226</v>
      </c>
      <c r="J203" s="135">
        <v>4.69083226</v>
      </c>
      <c r="K203" s="135">
        <v>4.69083226</v>
      </c>
      <c r="L203" s="135">
        <v>4.69083226</v>
      </c>
      <c r="M203" s="135">
        <v>4.69083226</v>
      </c>
      <c r="N203" s="135">
        <v>4.69083226</v>
      </c>
      <c r="O203" s="135">
        <v>4.69083226</v>
      </c>
      <c r="P203" s="135">
        <v>4.69083226</v>
      </c>
      <c r="Q203" s="135">
        <v>4.69083226</v>
      </c>
      <c r="R203" s="135">
        <v>4.69083226</v>
      </c>
      <c r="S203" s="135">
        <v>4.69083226</v>
      </c>
      <c r="T203" s="135">
        <v>4.69083226</v>
      </c>
      <c r="U203" s="135">
        <v>4.69083226</v>
      </c>
      <c r="V203" s="135">
        <v>4.69083226</v>
      </c>
      <c r="W203" s="135">
        <v>4.69083226</v>
      </c>
      <c r="X203" s="135">
        <v>4.69083226</v>
      </c>
      <c r="Y203" s="136">
        <v>4.69083226</v>
      </c>
    </row>
    <row r="204" spans="1:25" ht="26.25" outlineLevel="1" thickBot="1">
      <c r="A204" s="45" t="s">
        <v>138</v>
      </c>
      <c r="B204" s="134">
        <v>1006</v>
      </c>
      <c r="C204" s="135">
        <v>1006</v>
      </c>
      <c r="D204" s="135">
        <v>1006</v>
      </c>
      <c r="E204" s="135">
        <v>1006</v>
      </c>
      <c r="F204" s="135">
        <v>1006</v>
      </c>
      <c r="G204" s="135">
        <v>1006</v>
      </c>
      <c r="H204" s="135">
        <v>1006</v>
      </c>
      <c r="I204" s="135">
        <v>1006</v>
      </c>
      <c r="J204" s="135">
        <v>1006</v>
      </c>
      <c r="K204" s="135">
        <v>1006</v>
      </c>
      <c r="L204" s="135">
        <v>1006</v>
      </c>
      <c r="M204" s="135">
        <v>1006</v>
      </c>
      <c r="N204" s="135">
        <v>1006</v>
      </c>
      <c r="O204" s="135">
        <v>1006</v>
      </c>
      <c r="P204" s="135">
        <v>1006</v>
      </c>
      <c r="Q204" s="135">
        <v>1006</v>
      </c>
      <c r="R204" s="135">
        <v>1006</v>
      </c>
      <c r="S204" s="135">
        <v>1006</v>
      </c>
      <c r="T204" s="135">
        <v>1006</v>
      </c>
      <c r="U204" s="135">
        <v>1006</v>
      </c>
      <c r="V204" s="135">
        <v>1006</v>
      </c>
      <c r="W204" s="135">
        <v>1006</v>
      </c>
      <c r="X204" s="135">
        <v>1006</v>
      </c>
      <c r="Y204" s="136">
        <v>1006</v>
      </c>
    </row>
    <row r="205" spans="1:25" ht="21.75" customHeight="1" thickBot="1">
      <c r="A205" s="19">
        <v>28</v>
      </c>
      <c r="B205" s="131">
        <f>B206+B207+B208+B209+B210+B211</f>
        <v>6549.90112365</v>
      </c>
      <c r="C205" s="132">
        <f aca="true" t="shared" si="27" ref="C205:Y205">C206+C207+C208+C209+C210+C211</f>
        <v>6588.24267302</v>
      </c>
      <c r="D205" s="132">
        <f t="shared" si="27"/>
        <v>6640.15755169</v>
      </c>
      <c r="E205" s="132">
        <f t="shared" si="27"/>
        <v>6655.58339941</v>
      </c>
      <c r="F205" s="132">
        <f t="shared" si="27"/>
        <v>6654.27079656</v>
      </c>
      <c r="G205" s="132">
        <f t="shared" si="27"/>
        <v>6647.35498766</v>
      </c>
      <c r="H205" s="132">
        <f t="shared" si="27"/>
        <v>6574.40376069</v>
      </c>
      <c r="I205" s="132">
        <f t="shared" si="27"/>
        <v>6514.992407600001</v>
      </c>
      <c r="J205" s="132">
        <f t="shared" si="27"/>
        <v>6540.17058652</v>
      </c>
      <c r="K205" s="132">
        <f t="shared" si="27"/>
        <v>6516.75064669</v>
      </c>
      <c r="L205" s="132">
        <f t="shared" si="27"/>
        <v>6512.89166815</v>
      </c>
      <c r="M205" s="132">
        <f t="shared" si="27"/>
        <v>6498.27789836</v>
      </c>
      <c r="N205" s="132">
        <f t="shared" si="27"/>
        <v>6505.39423894</v>
      </c>
      <c r="O205" s="132">
        <f t="shared" si="27"/>
        <v>6528.02759389</v>
      </c>
      <c r="P205" s="132">
        <f t="shared" si="27"/>
        <v>6539.5319553300005</v>
      </c>
      <c r="Q205" s="132">
        <f t="shared" si="27"/>
        <v>6554.00962266</v>
      </c>
      <c r="R205" s="132">
        <f t="shared" si="27"/>
        <v>6550.41497797</v>
      </c>
      <c r="S205" s="132">
        <f t="shared" si="27"/>
        <v>6540.85033679</v>
      </c>
      <c r="T205" s="132">
        <f t="shared" si="27"/>
        <v>6519.7540477600005</v>
      </c>
      <c r="U205" s="132">
        <f t="shared" si="27"/>
        <v>6470.47115392</v>
      </c>
      <c r="V205" s="132">
        <f t="shared" si="27"/>
        <v>6467.78869604</v>
      </c>
      <c r="W205" s="132">
        <f t="shared" si="27"/>
        <v>6468.47515939</v>
      </c>
      <c r="X205" s="132">
        <f t="shared" si="27"/>
        <v>6499.79868032</v>
      </c>
      <c r="Y205" s="133">
        <f t="shared" si="27"/>
        <v>6537.02011184</v>
      </c>
    </row>
    <row r="206" spans="1:25" ht="51.75" outlineLevel="1" thickBot="1">
      <c r="A206" s="9" t="s">
        <v>97</v>
      </c>
      <c r="B206" s="134">
        <v>1779.01029139</v>
      </c>
      <c r="C206" s="135">
        <v>1817.35184076</v>
      </c>
      <c r="D206" s="135">
        <v>1869.26671943</v>
      </c>
      <c r="E206" s="135">
        <v>1884.69256715</v>
      </c>
      <c r="F206" s="135">
        <v>1883.3799643</v>
      </c>
      <c r="G206" s="135">
        <v>1876.4641554</v>
      </c>
      <c r="H206" s="135">
        <v>1803.51292843</v>
      </c>
      <c r="I206" s="135">
        <v>1744.10157534</v>
      </c>
      <c r="J206" s="135">
        <v>1769.27975426</v>
      </c>
      <c r="K206" s="135">
        <v>1745.85981443</v>
      </c>
      <c r="L206" s="135">
        <v>1742.00083589</v>
      </c>
      <c r="M206" s="135">
        <v>1727.3870661</v>
      </c>
      <c r="N206" s="135">
        <v>1734.50340668</v>
      </c>
      <c r="O206" s="135">
        <v>1757.13676163</v>
      </c>
      <c r="P206" s="135">
        <v>1768.64112307</v>
      </c>
      <c r="Q206" s="135">
        <v>1783.1187904</v>
      </c>
      <c r="R206" s="135">
        <v>1779.52414571</v>
      </c>
      <c r="S206" s="135">
        <v>1769.95950453</v>
      </c>
      <c r="T206" s="135">
        <v>1748.8632155</v>
      </c>
      <c r="U206" s="135">
        <v>1699.58032166</v>
      </c>
      <c r="V206" s="135">
        <v>1696.89786378</v>
      </c>
      <c r="W206" s="135">
        <v>1697.58432713</v>
      </c>
      <c r="X206" s="135">
        <v>1728.90784806</v>
      </c>
      <c r="Y206" s="136">
        <v>1766.12927958</v>
      </c>
    </row>
    <row r="207" spans="1:25" ht="39" outlineLevel="1" thickBot="1">
      <c r="A207" s="9" t="s">
        <v>101</v>
      </c>
      <c r="B207" s="134">
        <v>31.24</v>
      </c>
      <c r="C207" s="135">
        <v>31.24</v>
      </c>
      <c r="D207" s="135">
        <v>31.24</v>
      </c>
      <c r="E207" s="135">
        <v>31.24</v>
      </c>
      <c r="F207" s="135">
        <v>31.24</v>
      </c>
      <c r="G207" s="135">
        <v>31.24</v>
      </c>
      <c r="H207" s="135">
        <v>31.24</v>
      </c>
      <c r="I207" s="135">
        <v>31.24</v>
      </c>
      <c r="J207" s="135">
        <v>31.24</v>
      </c>
      <c r="K207" s="135">
        <v>31.24</v>
      </c>
      <c r="L207" s="135">
        <v>31.24</v>
      </c>
      <c r="M207" s="135">
        <v>31.24</v>
      </c>
      <c r="N207" s="135">
        <v>31.24</v>
      </c>
      <c r="O207" s="135">
        <v>31.24</v>
      </c>
      <c r="P207" s="135">
        <v>31.24</v>
      </c>
      <c r="Q207" s="135">
        <v>31.24</v>
      </c>
      <c r="R207" s="135">
        <v>31.24</v>
      </c>
      <c r="S207" s="135">
        <v>31.24</v>
      </c>
      <c r="T207" s="135">
        <v>31.24</v>
      </c>
      <c r="U207" s="135">
        <v>31.24</v>
      </c>
      <c r="V207" s="135">
        <v>31.24</v>
      </c>
      <c r="W207" s="135">
        <v>31.24</v>
      </c>
      <c r="X207" s="135">
        <v>31.24</v>
      </c>
      <c r="Y207" s="136">
        <v>31.24</v>
      </c>
    </row>
    <row r="208" spans="1:25" ht="15" outlineLevel="1" thickBot="1">
      <c r="A208" s="9" t="s">
        <v>66</v>
      </c>
      <c r="B208" s="134">
        <v>3052.84</v>
      </c>
      <c r="C208" s="135">
        <v>3052.84</v>
      </c>
      <c r="D208" s="135">
        <v>3052.84</v>
      </c>
      <c r="E208" s="135">
        <v>3052.84</v>
      </c>
      <c r="F208" s="135">
        <v>3052.84</v>
      </c>
      <c r="G208" s="135">
        <v>3052.84</v>
      </c>
      <c r="H208" s="135">
        <v>3052.84</v>
      </c>
      <c r="I208" s="135">
        <v>3052.84</v>
      </c>
      <c r="J208" s="135">
        <v>3052.84</v>
      </c>
      <c r="K208" s="135">
        <v>3052.84</v>
      </c>
      <c r="L208" s="135">
        <v>3052.84</v>
      </c>
      <c r="M208" s="135">
        <v>3052.84</v>
      </c>
      <c r="N208" s="135">
        <v>3052.84</v>
      </c>
      <c r="O208" s="135">
        <v>3052.84</v>
      </c>
      <c r="P208" s="135">
        <v>3052.84</v>
      </c>
      <c r="Q208" s="135">
        <v>3052.84</v>
      </c>
      <c r="R208" s="135">
        <v>3052.84</v>
      </c>
      <c r="S208" s="135">
        <v>3052.84</v>
      </c>
      <c r="T208" s="135">
        <v>3052.84</v>
      </c>
      <c r="U208" s="135">
        <v>3052.84</v>
      </c>
      <c r="V208" s="135">
        <v>3052.84</v>
      </c>
      <c r="W208" s="135">
        <v>3052.84</v>
      </c>
      <c r="X208" s="135">
        <v>3052.84</v>
      </c>
      <c r="Y208" s="136">
        <v>3052.84</v>
      </c>
    </row>
    <row r="209" spans="1:25" ht="15" outlineLevel="1" thickBot="1">
      <c r="A209" s="9" t="s">
        <v>67</v>
      </c>
      <c r="B209" s="134">
        <v>676.12</v>
      </c>
      <c r="C209" s="135">
        <v>676.12</v>
      </c>
      <c r="D209" s="135">
        <v>676.12</v>
      </c>
      <c r="E209" s="135">
        <v>676.12</v>
      </c>
      <c r="F209" s="135">
        <v>676.12</v>
      </c>
      <c r="G209" s="135">
        <v>676.12</v>
      </c>
      <c r="H209" s="135">
        <v>676.12</v>
      </c>
      <c r="I209" s="135">
        <v>676.12</v>
      </c>
      <c r="J209" s="135">
        <v>676.12</v>
      </c>
      <c r="K209" s="135">
        <v>676.12</v>
      </c>
      <c r="L209" s="135">
        <v>676.12</v>
      </c>
      <c r="M209" s="135">
        <v>676.12</v>
      </c>
      <c r="N209" s="135">
        <v>676.12</v>
      </c>
      <c r="O209" s="135">
        <v>676.12</v>
      </c>
      <c r="P209" s="135">
        <v>676.12</v>
      </c>
      <c r="Q209" s="135">
        <v>676.12</v>
      </c>
      <c r="R209" s="135">
        <v>676.12</v>
      </c>
      <c r="S209" s="135">
        <v>676.12</v>
      </c>
      <c r="T209" s="135">
        <v>676.12</v>
      </c>
      <c r="U209" s="135">
        <v>676.12</v>
      </c>
      <c r="V209" s="135">
        <v>676.12</v>
      </c>
      <c r="W209" s="135">
        <v>676.12</v>
      </c>
      <c r="X209" s="135">
        <v>676.12</v>
      </c>
      <c r="Y209" s="136">
        <v>676.12</v>
      </c>
    </row>
    <row r="210" spans="1:25" ht="15" outlineLevel="1" thickBot="1">
      <c r="A210" s="9" t="s">
        <v>69</v>
      </c>
      <c r="B210" s="134">
        <v>4.69083226</v>
      </c>
      <c r="C210" s="135">
        <v>4.69083226</v>
      </c>
      <c r="D210" s="135">
        <v>4.69083226</v>
      </c>
      <c r="E210" s="135">
        <v>4.69083226</v>
      </c>
      <c r="F210" s="135">
        <v>4.69083226</v>
      </c>
      <c r="G210" s="135">
        <v>4.69083226</v>
      </c>
      <c r="H210" s="135">
        <v>4.69083226</v>
      </c>
      <c r="I210" s="135">
        <v>4.69083226</v>
      </c>
      <c r="J210" s="135">
        <v>4.69083226</v>
      </c>
      <c r="K210" s="135">
        <v>4.69083226</v>
      </c>
      <c r="L210" s="135">
        <v>4.69083226</v>
      </c>
      <c r="M210" s="135">
        <v>4.69083226</v>
      </c>
      <c r="N210" s="135">
        <v>4.69083226</v>
      </c>
      <c r="O210" s="135">
        <v>4.69083226</v>
      </c>
      <c r="P210" s="135">
        <v>4.69083226</v>
      </c>
      <c r="Q210" s="135">
        <v>4.69083226</v>
      </c>
      <c r="R210" s="135">
        <v>4.69083226</v>
      </c>
      <c r="S210" s="135">
        <v>4.69083226</v>
      </c>
      <c r="T210" s="135">
        <v>4.69083226</v>
      </c>
      <c r="U210" s="135">
        <v>4.69083226</v>
      </c>
      <c r="V210" s="135">
        <v>4.69083226</v>
      </c>
      <c r="W210" s="135">
        <v>4.69083226</v>
      </c>
      <c r="X210" s="135">
        <v>4.69083226</v>
      </c>
      <c r="Y210" s="136">
        <v>4.69083226</v>
      </c>
    </row>
    <row r="211" spans="1:25" ht="26.25" outlineLevel="1" thickBot="1">
      <c r="A211" s="45" t="s">
        <v>138</v>
      </c>
      <c r="B211" s="134">
        <v>1006</v>
      </c>
      <c r="C211" s="135">
        <v>1006</v>
      </c>
      <c r="D211" s="135">
        <v>1006</v>
      </c>
      <c r="E211" s="135">
        <v>1006</v>
      </c>
      <c r="F211" s="135">
        <v>1006</v>
      </c>
      <c r="G211" s="135">
        <v>1006</v>
      </c>
      <c r="H211" s="135">
        <v>1006</v>
      </c>
      <c r="I211" s="135">
        <v>1006</v>
      </c>
      <c r="J211" s="135">
        <v>1006</v>
      </c>
      <c r="K211" s="135">
        <v>1006</v>
      </c>
      <c r="L211" s="135">
        <v>1006</v>
      </c>
      <c r="M211" s="135">
        <v>1006</v>
      </c>
      <c r="N211" s="135">
        <v>1006</v>
      </c>
      <c r="O211" s="135">
        <v>1006</v>
      </c>
      <c r="P211" s="135">
        <v>1006</v>
      </c>
      <c r="Q211" s="135">
        <v>1006</v>
      </c>
      <c r="R211" s="135">
        <v>1006</v>
      </c>
      <c r="S211" s="135">
        <v>1006</v>
      </c>
      <c r="T211" s="135">
        <v>1006</v>
      </c>
      <c r="U211" s="135">
        <v>1006</v>
      </c>
      <c r="V211" s="135">
        <v>1006</v>
      </c>
      <c r="W211" s="135">
        <v>1006</v>
      </c>
      <c r="X211" s="135">
        <v>1006</v>
      </c>
      <c r="Y211" s="136">
        <v>1006</v>
      </c>
    </row>
    <row r="212" spans="1:25" ht="15" thickBot="1">
      <c r="A212" s="20"/>
      <c r="Y212" s="20"/>
    </row>
    <row r="213" spans="1:25" ht="15" customHeight="1" thickBot="1">
      <c r="A213" s="194" t="s">
        <v>21</v>
      </c>
      <c r="B213" s="186" t="s">
        <v>113</v>
      </c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8"/>
    </row>
    <row r="214" spans="1:25" ht="26.25" thickBot="1">
      <c r="A214" s="195"/>
      <c r="B214" s="23" t="s">
        <v>29</v>
      </c>
      <c r="C214" s="24" t="s">
        <v>30</v>
      </c>
      <c r="D214" s="25" t="s">
        <v>31</v>
      </c>
      <c r="E214" s="24" t="s">
        <v>32</v>
      </c>
      <c r="F214" s="24" t="s">
        <v>33</v>
      </c>
      <c r="G214" s="24" t="s">
        <v>34</v>
      </c>
      <c r="H214" s="24" t="s">
        <v>35</v>
      </c>
      <c r="I214" s="24" t="s">
        <v>36</v>
      </c>
      <c r="J214" s="24" t="s">
        <v>37</v>
      </c>
      <c r="K214" s="26" t="s">
        <v>41</v>
      </c>
      <c r="L214" s="24" t="s">
        <v>42</v>
      </c>
      <c r="M214" s="27" t="s">
        <v>43</v>
      </c>
      <c r="N214" s="26" t="s">
        <v>44</v>
      </c>
      <c r="O214" s="24" t="s">
        <v>45</v>
      </c>
      <c r="P214" s="27" t="s">
        <v>46</v>
      </c>
      <c r="Q214" s="25" t="s">
        <v>47</v>
      </c>
      <c r="R214" s="24" t="s">
        <v>48</v>
      </c>
      <c r="S214" s="25" t="s">
        <v>49</v>
      </c>
      <c r="T214" s="24" t="s">
        <v>50</v>
      </c>
      <c r="U214" s="25" t="s">
        <v>51</v>
      </c>
      <c r="V214" s="24" t="s">
        <v>52</v>
      </c>
      <c r="W214" s="25" t="s">
        <v>53</v>
      </c>
      <c r="X214" s="24" t="s">
        <v>54</v>
      </c>
      <c r="Y214" s="89" t="s">
        <v>40</v>
      </c>
    </row>
    <row r="215" spans="1:25" ht="21.75" customHeight="1" thickBot="1">
      <c r="A215" s="19">
        <v>1</v>
      </c>
      <c r="B215" s="131">
        <f>B216+B217+B218+B219+B220+B221</f>
        <v>7449.89696108</v>
      </c>
      <c r="C215" s="132">
        <f aca="true" t="shared" si="28" ref="C215:Y215">C216+C217+C218+C219+C220+C221</f>
        <v>7495.78321702</v>
      </c>
      <c r="D215" s="132">
        <f t="shared" si="28"/>
        <v>7515.98222936</v>
      </c>
      <c r="E215" s="132">
        <f t="shared" si="28"/>
        <v>7528.040210290001</v>
      </c>
      <c r="F215" s="132">
        <f t="shared" si="28"/>
        <v>7528.2252845</v>
      </c>
      <c r="G215" s="132">
        <f t="shared" si="28"/>
        <v>7499.250201610001</v>
      </c>
      <c r="H215" s="132">
        <f t="shared" si="28"/>
        <v>7470.52744914</v>
      </c>
      <c r="I215" s="132">
        <f t="shared" si="28"/>
        <v>7413.06640263</v>
      </c>
      <c r="J215" s="132">
        <f t="shared" si="28"/>
        <v>7400.951404</v>
      </c>
      <c r="K215" s="132">
        <f t="shared" si="28"/>
        <v>7325.94496101</v>
      </c>
      <c r="L215" s="132">
        <f t="shared" si="28"/>
        <v>7347.91708368</v>
      </c>
      <c r="M215" s="132">
        <f t="shared" si="28"/>
        <v>7363.57616564</v>
      </c>
      <c r="N215" s="132">
        <f t="shared" si="28"/>
        <v>7394.31953144</v>
      </c>
      <c r="O215" s="132">
        <f t="shared" si="28"/>
        <v>7406.22216484</v>
      </c>
      <c r="P215" s="132">
        <f t="shared" si="28"/>
        <v>7418.1452158600005</v>
      </c>
      <c r="Q215" s="132">
        <f t="shared" si="28"/>
        <v>7394.36439424</v>
      </c>
      <c r="R215" s="132">
        <f t="shared" si="28"/>
        <v>7397.88588516</v>
      </c>
      <c r="S215" s="132">
        <f t="shared" si="28"/>
        <v>7368.445286130001</v>
      </c>
      <c r="T215" s="132">
        <f t="shared" si="28"/>
        <v>7363.2829917</v>
      </c>
      <c r="U215" s="132">
        <f t="shared" si="28"/>
        <v>7376.75654124</v>
      </c>
      <c r="V215" s="132">
        <f t="shared" si="28"/>
        <v>7379.147510860001</v>
      </c>
      <c r="W215" s="132">
        <f t="shared" si="28"/>
        <v>7399.00517818</v>
      </c>
      <c r="X215" s="132">
        <f t="shared" si="28"/>
        <v>7413.3550122100005</v>
      </c>
      <c r="Y215" s="133">
        <f t="shared" si="28"/>
        <v>7451.673283210001</v>
      </c>
    </row>
    <row r="216" spans="1:25" ht="51.75" outlineLevel="1" thickBot="1">
      <c r="A216" s="9" t="s">
        <v>97</v>
      </c>
      <c r="B216" s="134">
        <v>2021.08612882</v>
      </c>
      <c r="C216" s="135">
        <v>2066.97238476</v>
      </c>
      <c r="D216" s="135">
        <v>2087.1713971</v>
      </c>
      <c r="E216" s="135">
        <v>2099.22937803</v>
      </c>
      <c r="F216" s="135">
        <v>2099.41445224</v>
      </c>
      <c r="G216" s="135">
        <v>2070.43936935</v>
      </c>
      <c r="H216" s="135">
        <v>2041.71661688</v>
      </c>
      <c r="I216" s="135">
        <v>1984.25557037</v>
      </c>
      <c r="J216" s="135">
        <v>1972.14057174</v>
      </c>
      <c r="K216" s="135">
        <v>1897.13412875</v>
      </c>
      <c r="L216" s="135">
        <v>1919.10625142</v>
      </c>
      <c r="M216" s="135">
        <v>1934.76533338</v>
      </c>
      <c r="N216" s="135">
        <v>1965.50869918</v>
      </c>
      <c r="O216" s="135">
        <v>1977.41133258</v>
      </c>
      <c r="P216" s="135">
        <v>1989.3343836</v>
      </c>
      <c r="Q216" s="135">
        <v>1965.55356198</v>
      </c>
      <c r="R216" s="135">
        <v>1969.0750529</v>
      </c>
      <c r="S216" s="135">
        <v>1939.63445387</v>
      </c>
      <c r="T216" s="135">
        <v>1934.47215944</v>
      </c>
      <c r="U216" s="135">
        <v>1947.94570898</v>
      </c>
      <c r="V216" s="135">
        <v>1950.3366786</v>
      </c>
      <c r="W216" s="135">
        <v>1970.19434592</v>
      </c>
      <c r="X216" s="135">
        <v>1984.54417995</v>
      </c>
      <c r="Y216" s="136">
        <v>2022.86245095</v>
      </c>
    </row>
    <row r="217" spans="1:25" ht="39" outlineLevel="1" thickBot="1">
      <c r="A217" s="9" t="s">
        <v>101</v>
      </c>
      <c r="B217" s="134">
        <v>31.24</v>
      </c>
      <c r="C217" s="135">
        <v>31.24</v>
      </c>
      <c r="D217" s="135">
        <v>31.24</v>
      </c>
      <c r="E217" s="135">
        <v>31.24</v>
      </c>
      <c r="F217" s="135">
        <v>31.24</v>
      </c>
      <c r="G217" s="135">
        <v>31.24</v>
      </c>
      <c r="H217" s="135">
        <v>31.24</v>
      </c>
      <c r="I217" s="135">
        <v>31.24</v>
      </c>
      <c r="J217" s="135">
        <v>31.24</v>
      </c>
      <c r="K217" s="135">
        <v>31.24</v>
      </c>
      <c r="L217" s="135">
        <v>31.24</v>
      </c>
      <c r="M217" s="135">
        <v>31.24</v>
      </c>
      <c r="N217" s="135">
        <v>31.24</v>
      </c>
      <c r="O217" s="135">
        <v>31.24</v>
      </c>
      <c r="P217" s="135">
        <v>31.24</v>
      </c>
      <c r="Q217" s="135">
        <v>31.24</v>
      </c>
      <c r="R217" s="135">
        <v>31.24</v>
      </c>
      <c r="S217" s="135">
        <v>31.24</v>
      </c>
      <c r="T217" s="135">
        <v>31.24</v>
      </c>
      <c r="U217" s="135">
        <v>31.24</v>
      </c>
      <c r="V217" s="135">
        <v>31.24</v>
      </c>
      <c r="W217" s="135">
        <v>31.24</v>
      </c>
      <c r="X217" s="135">
        <v>31.24</v>
      </c>
      <c r="Y217" s="136">
        <v>31.24</v>
      </c>
    </row>
    <row r="218" spans="1:25" ht="15" outlineLevel="1" thickBot="1">
      <c r="A218" s="9" t="s">
        <v>66</v>
      </c>
      <c r="B218" s="134">
        <v>3710.76</v>
      </c>
      <c r="C218" s="135">
        <v>3710.76</v>
      </c>
      <c r="D218" s="135">
        <v>3710.76</v>
      </c>
      <c r="E218" s="135">
        <v>3710.76</v>
      </c>
      <c r="F218" s="135">
        <v>3710.76</v>
      </c>
      <c r="G218" s="135">
        <v>3710.76</v>
      </c>
      <c r="H218" s="135">
        <v>3710.76</v>
      </c>
      <c r="I218" s="135">
        <v>3710.76</v>
      </c>
      <c r="J218" s="135">
        <v>3710.76</v>
      </c>
      <c r="K218" s="135">
        <v>3710.76</v>
      </c>
      <c r="L218" s="135">
        <v>3710.76</v>
      </c>
      <c r="M218" s="135">
        <v>3710.76</v>
      </c>
      <c r="N218" s="135">
        <v>3710.76</v>
      </c>
      <c r="O218" s="135">
        <v>3710.76</v>
      </c>
      <c r="P218" s="135">
        <v>3710.76</v>
      </c>
      <c r="Q218" s="135">
        <v>3710.76</v>
      </c>
      <c r="R218" s="135">
        <v>3710.76</v>
      </c>
      <c r="S218" s="135">
        <v>3710.76</v>
      </c>
      <c r="T218" s="135">
        <v>3710.76</v>
      </c>
      <c r="U218" s="135">
        <v>3710.76</v>
      </c>
      <c r="V218" s="135">
        <v>3710.76</v>
      </c>
      <c r="W218" s="135">
        <v>3710.76</v>
      </c>
      <c r="X218" s="135">
        <v>3710.76</v>
      </c>
      <c r="Y218" s="136">
        <v>3710.76</v>
      </c>
    </row>
    <row r="219" spans="1:25" ht="15" outlineLevel="1" thickBot="1">
      <c r="A219" s="9" t="s">
        <v>67</v>
      </c>
      <c r="B219" s="134">
        <v>676.12</v>
      </c>
      <c r="C219" s="135">
        <v>676.12</v>
      </c>
      <c r="D219" s="135">
        <v>676.12</v>
      </c>
      <c r="E219" s="135">
        <v>676.12</v>
      </c>
      <c r="F219" s="135">
        <v>676.12</v>
      </c>
      <c r="G219" s="135">
        <v>676.12</v>
      </c>
      <c r="H219" s="135">
        <v>676.12</v>
      </c>
      <c r="I219" s="135">
        <v>676.12</v>
      </c>
      <c r="J219" s="135">
        <v>676.12</v>
      </c>
      <c r="K219" s="135">
        <v>676.12</v>
      </c>
      <c r="L219" s="135">
        <v>676.12</v>
      </c>
      <c r="M219" s="135">
        <v>676.12</v>
      </c>
      <c r="N219" s="135">
        <v>676.12</v>
      </c>
      <c r="O219" s="135">
        <v>676.12</v>
      </c>
      <c r="P219" s="135">
        <v>676.12</v>
      </c>
      <c r="Q219" s="135">
        <v>676.12</v>
      </c>
      <c r="R219" s="135">
        <v>676.12</v>
      </c>
      <c r="S219" s="135">
        <v>676.12</v>
      </c>
      <c r="T219" s="135">
        <v>676.12</v>
      </c>
      <c r="U219" s="135">
        <v>676.12</v>
      </c>
      <c r="V219" s="135">
        <v>676.12</v>
      </c>
      <c r="W219" s="135">
        <v>676.12</v>
      </c>
      <c r="X219" s="135">
        <v>676.12</v>
      </c>
      <c r="Y219" s="136">
        <v>676.12</v>
      </c>
    </row>
    <row r="220" spans="1:25" ht="15" outlineLevel="1" thickBot="1">
      <c r="A220" s="9" t="s">
        <v>69</v>
      </c>
      <c r="B220" s="134">
        <v>4.69083226</v>
      </c>
      <c r="C220" s="135">
        <v>4.69083226</v>
      </c>
      <c r="D220" s="135">
        <v>4.69083226</v>
      </c>
      <c r="E220" s="135">
        <v>4.69083226</v>
      </c>
      <c r="F220" s="135">
        <v>4.69083226</v>
      </c>
      <c r="G220" s="135">
        <v>4.69083226</v>
      </c>
      <c r="H220" s="135">
        <v>4.69083226</v>
      </c>
      <c r="I220" s="135">
        <v>4.69083226</v>
      </c>
      <c r="J220" s="135">
        <v>4.69083226</v>
      </c>
      <c r="K220" s="135">
        <v>4.69083226</v>
      </c>
      <c r="L220" s="135">
        <v>4.69083226</v>
      </c>
      <c r="M220" s="135">
        <v>4.69083226</v>
      </c>
      <c r="N220" s="135">
        <v>4.69083226</v>
      </c>
      <c r="O220" s="135">
        <v>4.69083226</v>
      </c>
      <c r="P220" s="135">
        <v>4.69083226</v>
      </c>
      <c r="Q220" s="135">
        <v>4.69083226</v>
      </c>
      <c r="R220" s="135">
        <v>4.69083226</v>
      </c>
      <c r="S220" s="135">
        <v>4.69083226</v>
      </c>
      <c r="T220" s="135">
        <v>4.69083226</v>
      </c>
      <c r="U220" s="135">
        <v>4.69083226</v>
      </c>
      <c r="V220" s="135">
        <v>4.69083226</v>
      </c>
      <c r="W220" s="135">
        <v>4.69083226</v>
      </c>
      <c r="X220" s="135">
        <v>4.69083226</v>
      </c>
      <c r="Y220" s="136">
        <v>4.69083226</v>
      </c>
    </row>
    <row r="221" spans="1:25" ht="26.25" outlineLevel="1" thickBot="1">
      <c r="A221" s="45" t="s">
        <v>138</v>
      </c>
      <c r="B221" s="134">
        <v>1006</v>
      </c>
      <c r="C221" s="135">
        <v>1006</v>
      </c>
      <c r="D221" s="135">
        <v>1006</v>
      </c>
      <c r="E221" s="135">
        <v>1006</v>
      </c>
      <c r="F221" s="135">
        <v>1006</v>
      </c>
      <c r="G221" s="135">
        <v>1006</v>
      </c>
      <c r="H221" s="135">
        <v>1006</v>
      </c>
      <c r="I221" s="135">
        <v>1006</v>
      </c>
      <c r="J221" s="135">
        <v>1006</v>
      </c>
      <c r="K221" s="135">
        <v>1006</v>
      </c>
      <c r="L221" s="135">
        <v>1006</v>
      </c>
      <c r="M221" s="135">
        <v>1006</v>
      </c>
      <c r="N221" s="135">
        <v>1006</v>
      </c>
      <c r="O221" s="135">
        <v>1006</v>
      </c>
      <c r="P221" s="135">
        <v>1006</v>
      </c>
      <c r="Q221" s="135">
        <v>1006</v>
      </c>
      <c r="R221" s="135">
        <v>1006</v>
      </c>
      <c r="S221" s="135">
        <v>1006</v>
      </c>
      <c r="T221" s="135">
        <v>1006</v>
      </c>
      <c r="U221" s="135">
        <v>1006</v>
      </c>
      <c r="V221" s="135">
        <v>1006</v>
      </c>
      <c r="W221" s="135">
        <v>1006</v>
      </c>
      <c r="X221" s="135">
        <v>1006</v>
      </c>
      <c r="Y221" s="136">
        <v>1006</v>
      </c>
    </row>
    <row r="222" spans="1:25" ht="21.75" customHeight="1" thickBot="1">
      <c r="A222" s="19">
        <v>2</v>
      </c>
      <c r="B222" s="131">
        <f>B223+B224+B225+B226+B227+B228</f>
        <v>7421.730268400001</v>
      </c>
      <c r="C222" s="132">
        <f aca="true" t="shared" si="29" ref="C222:Y222">C223+C224+C225+C226+C227+C228</f>
        <v>7401.69431762</v>
      </c>
      <c r="D222" s="132">
        <f t="shared" si="29"/>
        <v>7422.88940435</v>
      </c>
      <c r="E222" s="132">
        <f t="shared" si="29"/>
        <v>7435.054609180001</v>
      </c>
      <c r="F222" s="132">
        <f t="shared" si="29"/>
        <v>7437.04537915</v>
      </c>
      <c r="G222" s="132">
        <f t="shared" si="29"/>
        <v>7409.97089019</v>
      </c>
      <c r="H222" s="132">
        <f t="shared" si="29"/>
        <v>7306.755040960001</v>
      </c>
      <c r="I222" s="132">
        <f t="shared" si="29"/>
        <v>7262.9747910900005</v>
      </c>
      <c r="J222" s="132">
        <f t="shared" si="29"/>
        <v>7240.5352412</v>
      </c>
      <c r="K222" s="132">
        <f t="shared" si="29"/>
        <v>7258.33873784</v>
      </c>
      <c r="L222" s="132">
        <f t="shared" si="29"/>
        <v>7256.595075540001</v>
      </c>
      <c r="M222" s="132">
        <f t="shared" si="29"/>
        <v>7259.15289709</v>
      </c>
      <c r="N222" s="132">
        <f t="shared" si="29"/>
        <v>7283.4530354</v>
      </c>
      <c r="O222" s="132">
        <f t="shared" si="29"/>
        <v>7325.32819611</v>
      </c>
      <c r="P222" s="132">
        <f t="shared" si="29"/>
        <v>7340.08717386</v>
      </c>
      <c r="Q222" s="132">
        <f t="shared" si="29"/>
        <v>7344.758774440001</v>
      </c>
      <c r="R222" s="132">
        <f t="shared" si="29"/>
        <v>7350.686367400001</v>
      </c>
      <c r="S222" s="132">
        <f t="shared" si="29"/>
        <v>7343.94741841</v>
      </c>
      <c r="T222" s="132">
        <f t="shared" si="29"/>
        <v>7300.8476349</v>
      </c>
      <c r="U222" s="132">
        <f t="shared" si="29"/>
        <v>7239.96591093</v>
      </c>
      <c r="V222" s="132">
        <f t="shared" si="29"/>
        <v>7233.86563394</v>
      </c>
      <c r="W222" s="132">
        <f t="shared" si="29"/>
        <v>7243.13226465</v>
      </c>
      <c r="X222" s="132">
        <f t="shared" si="29"/>
        <v>7266.143991340001</v>
      </c>
      <c r="Y222" s="133">
        <f t="shared" si="29"/>
        <v>7309.87508493</v>
      </c>
    </row>
    <row r="223" spans="1:25" ht="51.75" outlineLevel="1" thickBot="1">
      <c r="A223" s="9" t="s">
        <v>97</v>
      </c>
      <c r="B223" s="134">
        <v>1992.91943614</v>
      </c>
      <c r="C223" s="135">
        <v>1972.88348536</v>
      </c>
      <c r="D223" s="135">
        <v>1994.07857209</v>
      </c>
      <c r="E223" s="135">
        <v>2006.24377692</v>
      </c>
      <c r="F223" s="135">
        <v>2008.23454689</v>
      </c>
      <c r="G223" s="135">
        <v>1981.16005793</v>
      </c>
      <c r="H223" s="135">
        <v>1877.9442087</v>
      </c>
      <c r="I223" s="135">
        <v>1834.16395883</v>
      </c>
      <c r="J223" s="135">
        <v>1811.72440894</v>
      </c>
      <c r="K223" s="135">
        <v>1829.52790558</v>
      </c>
      <c r="L223" s="135">
        <v>1827.78424328</v>
      </c>
      <c r="M223" s="135">
        <v>1830.34206483</v>
      </c>
      <c r="N223" s="135">
        <v>1854.64220314</v>
      </c>
      <c r="O223" s="135">
        <v>1896.51736385</v>
      </c>
      <c r="P223" s="135">
        <v>1911.2763416</v>
      </c>
      <c r="Q223" s="135">
        <v>1915.94794218</v>
      </c>
      <c r="R223" s="135">
        <v>1921.87553514</v>
      </c>
      <c r="S223" s="135">
        <v>1915.13658615</v>
      </c>
      <c r="T223" s="135">
        <v>1872.03680264</v>
      </c>
      <c r="U223" s="135">
        <v>1811.15507867</v>
      </c>
      <c r="V223" s="135">
        <v>1805.05480168</v>
      </c>
      <c r="W223" s="135">
        <v>1814.32143239</v>
      </c>
      <c r="X223" s="135">
        <v>1837.33315908</v>
      </c>
      <c r="Y223" s="136">
        <v>1881.06425267</v>
      </c>
    </row>
    <row r="224" spans="1:25" ht="39" outlineLevel="1" thickBot="1">
      <c r="A224" s="9" t="s">
        <v>101</v>
      </c>
      <c r="B224" s="134">
        <v>31.24</v>
      </c>
      <c r="C224" s="135">
        <v>31.24</v>
      </c>
      <c r="D224" s="135">
        <v>31.24</v>
      </c>
      <c r="E224" s="135">
        <v>31.24</v>
      </c>
      <c r="F224" s="135">
        <v>31.24</v>
      </c>
      <c r="G224" s="135">
        <v>31.24</v>
      </c>
      <c r="H224" s="135">
        <v>31.24</v>
      </c>
      <c r="I224" s="135">
        <v>31.24</v>
      </c>
      <c r="J224" s="135">
        <v>31.24</v>
      </c>
      <c r="K224" s="135">
        <v>31.24</v>
      </c>
      <c r="L224" s="135">
        <v>31.24</v>
      </c>
      <c r="M224" s="135">
        <v>31.24</v>
      </c>
      <c r="N224" s="135">
        <v>31.24</v>
      </c>
      <c r="O224" s="135">
        <v>31.24</v>
      </c>
      <c r="P224" s="135">
        <v>31.24</v>
      </c>
      <c r="Q224" s="135">
        <v>31.24</v>
      </c>
      <c r="R224" s="135">
        <v>31.24</v>
      </c>
      <c r="S224" s="135">
        <v>31.24</v>
      </c>
      <c r="T224" s="135">
        <v>31.24</v>
      </c>
      <c r="U224" s="135">
        <v>31.24</v>
      </c>
      <c r="V224" s="135">
        <v>31.24</v>
      </c>
      <c r="W224" s="135">
        <v>31.24</v>
      </c>
      <c r="X224" s="135">
        <v>31.24</v>
      </c>
      <c r="Y224" s="136">
        <v>31.24</v>
      </c>
    </row>
    <row r="225" spans="1:25" ht="15" outlineLevel="1" thickBot="1">
      <c r="A225" s="9" t="s">
        <v>66</v>
      </c>
      <c r="B225" s="134">
        <v>3710.76</v>
      </c>
      <c r="C225" s="135">
        <v>3710.76</v>
      </c>
      <c r="D225" s="135">
        <v>3710.76</v>
      </c>
      <c r="E225" s="135">
        <v>3710.76</v>
      </c>
      <c r="F225" s="135">
        <v>3710.76</v>
      </c>
      <c r="G225" s="135">
        <v>3710.76</v>
      </c>
      <c r="H225" s="135">
        <v>3710.76</v>
      </c>
      <c r="I225" s="135">
        <v>3710.76</v>
      </c>
      <c r="J225" s="135">
        <v>3710.76</v>
      </c>
      <c r="K225" s="135">
        <v>3710.76</v>
      </c>
      <c r="L225" s="135">
        <v>3710.76</v>
      </c>
      <c r="M225" s="135">
        <v>3710.76</v>
      </c>
      <c r="N225" s="135">
        <v>3710.76</v>
      </c>
      <c r="O225" s="135">
        <v>3710.76</v>
      </c>
      <c r="P225" s="135">
        <v>3710.76</v>
      </c>
      <c r="Q225" s="135">
        <v>3710.76</v>
      </c>
      <c r="R225" s="135">
        <v>3710.76</v>
      </c>
      <c r="S225" s="135">
        <v>3710.76</v>
      </c>
      <c r="T225" s="135">
        <v>3710.76</v>
      </c>
      <c r="U225" s="135">
        <v>3710.76</v>
      </c>
      <c r="V225" s="135">
        <v>3710.76</v>
      </c>
      <c r="W225" s="135">
        <v>3710.76</v>
      </c>
      <c r="X225" s="135">
        <v>3710.76</v>
      </c>
      <c r="Y225" s="136">
        <v>3710.76</v>
      </c>
    </row>
    <row r="226" spans="1:25" ht="15" outlineLevel="1" thickBot="1">
      <c r="A226" s="9" t="s">
        <v>67</v>
      </c>
      <c r="B226" s="134">
        <v>676.12</v>
      </c>
      <c r="C226" s="135">
        <v>676.12</v>
      </c>
      <c r="D226" s="135">
        <v>676.12</v>
      </c>
      <c r="E226" s="135">
        <v>676.12</v>
      </c>
      <c r="F226" s="135">
        <v>676.12</v>
      </c>
      <c r="G226" s="135">
        <v>676.12</v>
      </c>
      <c r="H226" s="135">
        <v>676.12</v>
      </c>
      <c r="I226" s="135">
        <v>676.12</v>
      </c>
      <c r="J226" s="135">
        <v>676.12</v>
      </c>
      <c r="K226" s="135">
        <v>676.12</v>
      </c>
      <c r="L226" s="135">
        <v>676.12</v>
      </c>
      <c r="M226" s="135">
        <v>676.12</v>
      </c>
      <c r="N226" s="135">
        <v>676.12</v>
      </c>
      <c r="O226" s="135">
        <v>676.12</v>
      </c>
      <c r="P226" s="135">
        <v>676.12</v>
      </c>
      <c r="Q226" s="135">
        <v>676.12</v>
      </c>
      <c r="R226" s="135">
        <v>676.12</v>
      </c>
      <c r="S226" s="135">
        <v>676.12</v>
      </c>
      <c r="T226" s="135">
        <v>676.12</v>
      </c>
      <c r="U226" s="135">
        <v>676.12</v>
      </c>
      <c r="V226" s="135">
        <v>676.12</v>
      </c>
      <c r="W226" s="135">
        <v>676.12</v>
      </c>
      <c r="X226" s="135">
        <v>676.12</v>
      </c>
      <c r="Y226" s="136">
        <v>676.12</v>
      </c>
    </row>
    <row r="227" spans="1:25" ht="15" outlineLevel="1" thickBot="1">
      <c r="A227" s="9" t="s">
        <v>69</v>
      </c>
      <c r="B227" s="134">
        <v>4.69083226</v>
      </c>
      <c r="C227" s="135">
        <v>4.69083226</v>
      </c>
      <c r="D227" s="135">
        <v>4.69083226</v>
      </c>
      <c r="E227" s="135">
        <v>4.69083226</v>
      </c>
      <c r="F227" s="135">
        <v>4.69083226</v>
      </c>
      <c r="G227" s="135">
        <v>4.69083226</v>
      </c>
      <c r="H227" s="135">
        <v>4.69083226</v>
      </c>
      <c r="I227" s="135">
        <v>4.69083226</v>
      </c>
      <c r="J227" s="135">
        <v>4.69083226</v>
      </c>
      <c r="K227" s="135">
        <v>4.69083226</v>
      </c>
      <c r="L227" s="135">
        <v>4.69083226</v>
      </c>
      <c r="M227" s="135">
        <v>4.69083226</v>
      </c>
      <c r="N227" s="135">
        <v>4.69083226</v>
      </c>
      <c r="O227" s="135">
        <v>4.69083226</v>
      </c>
      <c r="P227" s="135">
        <v>4.69083226</v>
      </c>
      <c r="Q227" s="135">
        <v>4.69083226</v>
      </c>
      <c r="R227" s="135">
        <v>4.69083226</v>
      </c>
      <c r="S227" s="135">
        <v>4.69083226</v>
      </c>
      <c r="T227" s="135">
        <v>4.69083226</v>
      </c>
      <c r="U227" s="135">
        <v>4.69083226</v>
      </c>
      <c r="V227" s="135">
        <v>4.69083226</v>
      </c>
      <c r="W227" s="135">
        <v>4.69083226</v>
      </c>
      <c r="X227" s="135">
        <v>4.69083226</v>
      </c>
      <c r="Y227" s="136">
        <v>4.69083226</v>
      </c>
    </row>
    <row r="228" spans="1:25" ht="26.25" outlineLevel="1" thickBot="1">
      <c r="A228" s="45" t="s">
        <v>138</v>
      </c>
      <c r="B228" s="134">
        <v>1006</v>
      </c>
      <c r="C228" s="135">
        <v>1006</v>
      </c>
      <c r="D228" s="135">
        <v>1006</v>
      </c>
      <c r="E228" s="135">
        <v>1006</v>
      </c>
      <c r="F228" s="135">
        <v>1006</v>
      </c>
      <c r="G228" s="135">
        <v>1006</v>
      </c>
      <c r="H228" s="135">
        <v>1006</v>
      </c>
      <c r="I228" s="135">
        <v>1006</v>
      </c>
      <c r="J228" s="135">
        <v>1006</v>
      </c>
      <c r="K228" s="135">
        <v>1006</v>
      </c>
      <c r="L228" s="135">
        <v>1006</v>
      </c>
      <c r="M228" s="135">
        <v>1006</v>
      </c>
      <c r="N228" s="135">
        <v>1006</v>
      </c>
      <c r="O228" s="135">
        <v>1006</v>
      </c>
      <c r="P228" s="135">
        <v>1006</v>
      </c>
      <c r="Q228" s="135">
        <v>1006</v>
      </c>
      <c r="R228" s="135">
        <v>1006</v>
      </c>
      <c r="S228" s="135">
        <v>1006</v>
      </c>
      <c r="T228" s="135">
        <v>1006</v>
      </c>
      <c r="U228" s="135">
        <v>1006</v>
      </c>
      <c r="V228" s="135">
        <v>1006</v>
      </c>
      <c r="W228" s="135">
        <v>1006</v>
      </c>
      <c r="X228" s="135">
        <v>1006</v>
      </c>
      <c r="Y228" s="136">
        <v>1006</v>
      </c>
    </row>
    <row r="229" spans="1:25" ht="21.75" customHeight="1" thickBot="1">
      <c r="A229" s="19">
        <v>3</v>
      </c>
      <c r="B229" s="131">
        <f>B230+B231+B232+B233+B234+B235</f>
        <v>7332.8014375600005</v>
      </c>
      <c r="C229" s="132">
        <f aca="true" t="shared" si="30" ref="C229:Y229">C230+C231+C232+C233+C234+C235</f>
        <v>7342.479651340001</v>
      </c>
      <c r="D229" s="132">
        <f t="shared" si="30"/>
        <v>7363.878417870001</v>
      </c>
      <c r="E229" s="132">
        <f t="shared" si="30"/>
        <v>7370.0073454700005</v>
      </c>
      <c r="F229" s="132">
        <f t="shared" si="30"/>
        <v>7356.42225925</v>
      </c>
      <c r="G229" s="132">
        <f t="shared" si="30"/>
        <v>7345.714925560001</v>
      </c>
      <c r="H229" s="132">
        <f t="shared" si="30"/>
        <v>7335.69118521</v>
      </c>
      <c r="I229" s="132">
        <f t="shared" si="30"/>
        <v>7254.77398426</v>
      </c>
      <c r="J229" s="132">
        <f t="shared" si="30"/>
        <v>7264.45729122</v>
      </c>
      <c r="K229" s="132">
        <f t="shared" si="30"/>
        <v>7246.47767889</v>
      </c>
      <c r="L229" s="132">
        <f t="shared" si="30"/>
        <v>7227.8644821</v>
      </c>
      <c r="M229" s="132">
        <f t="shared" si="30"/>
        <v>7234.70184459</v>
      </c>
      <c r="N229" s="132">
        <f t="shared" si="30"/>
        <v>7258.09470347</v>
      </c>
      <c r="O229" s="132">
        <f t="shared" si="30"/>
        <v>7328.2254565</v>
      </c>
      <c r="P229" s="132">
        <f t="shared" si="30"/>
        <v>7340.10805701</v>
      </c>
      <c r="Q229" s="132">
        <f t="shared" si="30"/>
        <v>7293.6614711600005</v>
      </c>
      <c r="R229" s="132">
        <f t="shared" si="30"/>
        <v>7353.81097725</v>
      </c>
      <c r="S229" s="132">
        <f t="shared" si="30"/>
        <v>7294.079417610001</v>
      </c>
      <c r="T229" s="132">
        <f t="shared" si="30"/>
        <v>7261.0875467000005</v>
      </c>
      <c r="U229" s="132">
        <f t="shared" si="30"/>
        <v>7222.603041820001</v>
      </c>
      <c r="V229" s="132">
        <f t="shared" si="30"/>
        <v>7229.689658910001</v>
      </c>
      <c r="W229" s="132">
        <f t="shared" si="30"/>
        <v>7226.24770485</v>
      </c>
      <c r="X229" s="132">
        <f t="shared" si="30"/>
        <v>7254.52845623</v>
      </c>
      <c r="Y229" s="133">
        <f t="shared" si="30"/>
        <v>7326.50011644</v>
      </c>
    </row>
    <row r="230" spans="1:25" ht="51.75" outlineLevel="1" thickBot="1">
      <c r="A230" s="9" t="s">
        <v>97</v>
      </c>
      <c r="B230" s="134">
        <v>1903.9906053</v>
      </c>
      <c r="C230" s="135">
        <v>1913.66881908</v>
      </c>
      <c r="D230" s="135">
        <v>1935.06758561</v>
      </c>
      <c r="E230" s="135">
        <v>1941.19651321</v>
      </c>
      <c r="F230" s="135">
        <v>1927.61142699</v>
      </c>
      <c r="G230" s="135">
        <v>1916.9040933</v>
      </c>
      <c r="H230" s="135">
        <v>1906.88035295</v>
      </c>
      <c r="I230" s="135">
        <v>1825.963152</v>
      </c>
      <c r="J230" s="135">
        <v>1835.64645896</v>
      </c>
      <c r="K230" s="135">
        <v>1817.66684663</v>
      </c>
      <c r="L230" s="135">
        <v>1799.05364984</v>
      </c>
      <c r="M230" s="135">
        <v>1805.89101233</v>
      </c>
      <c r="N230" s="135">
        <v>1829.28387121</v>
      </c>
      <c r="O230" s="135">
        <v>1899.41462424</v>
      </c>
      <c r="P230" s="135">
        <v>1911.29722475</v>
      </c>
      <c r="Q230" s="135">
        <v>1864.8506389</v>
      </c>
      <c r="R230" s="135">
        <v>1925.00014499</v>
      </c>
      <c r="S230" s="135">
        <v>1865.26858535</v>
      </c>
      <c r="T230" s="135">
        <v>1832.27671444</v>
      </c>
      <c r="U230" s="135">
        <v>1793.79220956</v>
      </c>
      <c r="V230" s="135">
        <v>1800.87882665</v>
      </c>
      <c r="W230" s="135">
        <v>1797.43687259</v>
      </c>
      <c r="X230" s="135">
        <v>1825.71762397</v>
      </c>
      <c r="Y230" s="136">
        <v>1897.68928418</v>
      </c>
    </row>
    <row r="231" spans="1:25" ht="39" outlineLevel="1" thickBot="1">
      <c r="A231" s="9" t="s">
        <v>101</v>
      </c>
      <c r="B231" s="134">
        <v>31.24</v>
      </c>
      <c r="C231" s="135">
        <v>31.24</v>
      </c>
      <c r="D231" s="135">
        <v>31.24</v>
      </c>
      <c r="E231" s="135">
        <v>31.24</v>
      </c>
      <c r="F231" s="135">
        <v>31.24</v>
      </c>
      <c r="G231" s="135">
        <v>31.24</v>
      </c>
      <c r="H231" s="135">
        <v>31.24</v>
      </c>
      <c r="I231" s="135">
        <v>31.24</v>
      </c>
      <c r="J231" s="135">
        <v>31.24</v>
      </c>
      <c r="K231" s="135">
        <v>31.24</v>
      </c>
      <c r="L231" s="135">
        <v>31.24</v>
      </c>
      <c r="M231" s="135">
        <v>31.24</v>
      </c>
      <c r="N231" s="135">
        <v>31.24</v>
      </c>
      <c r="O231" s="135">
        <v>31.24</v>
      </c>
      <c r="P231" s="135">
        <v>31.24</v>
      </c>
      <c r="Q231" s="135">
        <v>31.24</v>
      </c>
      <c r="R231" s="135">
        <v>31.24</v>
      </c>
      <c r="S231" s="135">
        <v>31.24</v>
      </c>
      <c r="T231" s="135">
        <v>31.24</v>
      </c>
      <c r="U231" s="135">
        <v>31.24</v>
      </c>
      <c r="V231" s="135">
        <v>31.24</v>
      </c>
      <c r="W231" s="135">
        <v>31.24</v>
      </c>
      <c r="X231" s="135">
        <v>31.24</v>
      </c>
      <c r="Y231" s="136">
        <v>31.24</v>
      </c>
    </row>
    <row r="232" spans="1:25" ht="15" outlineLevel="1" thickBot="1">
      <c r="A232" s="9" t="s">
        <v>66</v>
      </c>
      <c r="B232" s="134">
        <v>3710.76</v>
      </c>
      <c r="C232" s="135">
        <v>3710.76</v>
      </c>
      <c r="D232" s="135">
        <v>3710.76</v>
      </c>
      <c r="E232" s="135">
        <v>3710.76</v>
      </c>
      <c r="F232" s="135">
        <v>3710.76</v>
      </c>
      <c r="G232" s="135">
        <v>3710.76</v>
      </c>
      <c r="H232" s="135">
        <v>3710.76</v>
      </c>
      <c r="I232" s="135">
        <v>3710.76</v>
      </c>
      <c r="J232" s="135">
        <v>3710.76</v>
      </c>
      <c r="K232" s="135">
        <v>3710.76</v>
      </c>
      <c r="L232" s="135">
        <v>3710.76</v>
      </c>
      <c r="M232" s="135">
        <v>3710.76</v>
      </c>
      <c r="N232" s="135">
        <v>3710.76</v>
      </c>
      <c r="O232" s="135">
        <v>3710.76</v>
      </c>
      <c r="P232" s="135">
        <v>3710.76</v>
      </c>
      <c r="Q232" s="135">
        <v>3710.76</v>
      </c>
      <c r="R232" s="135">
        <v>3710.76</v>
      </c>
      <c r="S232" s="135">
        <v>3710.76</v>
      </c>
      <c r="T232" s="135">
        <v>3710.76</v>
      </c>
      <c r="U232" s="135">
        <v>3710.76</v>
      </c>
      <c r="V232" s="135">
        <v>3710.76</v>
      </c>
      <c r="W232" s="135">
        <v>3710.76</v>
      </c>
      <c r="X232" s="135">
        <v>3710.76</v>
      </c>
      <c r="Y232" s="136">
        <v>3710.76</v>
      </c>
    </row>
    <row r="233" spans="1:25" ht="15" outlineLevel="1" thickBot="1">
      <c r="A233" s="9" t="s">
        <v>67</v>
      </c>
      <c r="B233" s="134">
        <v>676.12</v>
      </c>
      <c r="C233" s="135">
        <v>676.12</v>
      </c>
      <c r="D233" s="135">
        <v>676.12</v>
      </c>
      <c r="E233" s="135">
        <v>676.12</v>
      </c>
      <c r="F233" s="135">
        <v>676.12</v>
      </c>
      <c r="G233" s="135">
        <v>676.12</v>
      </c>
      <c r="H233" s="135">
        <v>676.12</v>
      </c>
      <c r="I233" s="135">
        <v>676.12</v>
      </c>
      <c r="J233" s="135">
        <v>676.12</v>
      </c>
      <c r="K233" s="135">
        <v>676.12</v>
      </c>
      <c r="L233" s="135">
        <v>676.12</v>
      </c>
      <c r="M233" s="135">
        <v>676.12</v>
      </c>
      <c r="N233" s="135">
        <v>676.12</v>
      </c>
      <c r="O233" s="135">
        <v>676.12</v>
      </c>
      <c r="P233" s="135">
        <v>676.12</v>
      </c>
      <c r="Q233" s="135">
        <v>676.12</v>
      </c>
      <c r="R233" s="135">
        <v>676.12</v>
      </c>
      <c r="S233" s="135">
        <v>676.12</v>
      </c>
      <c r="T233" s="135">
        <v>676.12</v>
      </c>
      <c r="U233" s="135">
        <v>676.12</v>
      </c>
      <c r="V233" s="135">
        <v>676.12</v>
      </c>
      <c r="W233" s="135">
        <v>676.12</v>
      </c>
      <c r="X233" s="135">
        <v>676.12</v>
      </c>
      <c r="Y233" s="136">
        <v>676.12</v>
      </c>
    </row>
    <row r="234" spans="1:25" ht="15" outlineLevel="1" thickBot="1">
      <c r="A234" s="9" t="s">
        <v>69</v>
      </c>
      <c r="B234" s="134">
        <v>4.69083226</v>
      </c>
      <c r="C234" s="135">
        <v>4.69083226</v>
      </c>
      <c r="D234" s="135">
        <v>4.69083226</v>
      </c>
      <c r="E234" s="135">
        <v>4.69083226</v>
      </c>
      <c r="F234" s="135">
        <v>4.69083226</v>
      </c>
      <c r="G234" s="135">
        <v>4.69083226</v>
      </c>
      <c r="H234" s="135">
        <v>4.69083226</v>
      </c>
      <c r="I234" s="135">
        <v>4.69083226</v>
      </c>
      <c r="J234" s="135">
        <v>4.69083226</v>
      </c>
      <c r="K234" s="135">
        <v>4.69083226</v>
      </c>
      <c r="L234" s="135">
        <v>4.69083226</v>
      </c>
      <c r="M234" s="135">
        <v>4.69083226</v>
      </c>
      <c r="N234" s="135">
        <v>4.69083226</v>
      </c>
      <c r="O234" s="135">
        <v>4.69083226</v>
      </c>
      <c r="P234" s="135">
        <v>4.69083226</v>
      </c>
      <c r="Q234" s="135">
        <v>4.69083226</v>
      </c>
      <c r="R234" s="135">
        <v>4.69083226</v>
      </c>
      <c r="S234" s="135">
        <v>4.69083226</v>
      </c>
      <c r="T234" s="135">
        <v>4.69083226</v>
      </c>
      <c r="U234" s="135">
        <v>4.69083226</v>
      </c>
      <c r="V234" s="135">
        <v>4.69083226</v>
      </c>
      <c r="W234" s="135">
        <v>4.69083226</v>
      </c>
      <c r="X234" s="135">
        <v>4.69083226</v>
      </c>
      <c r="Y234" s="136">
        <v>4.69083226</v>
      </c>
    </row>
    <row r="235" spans="1:25" ht="26.25" outlineLevel="1" thickBot="1">
      <c r="A235" s="45" t="s">
        <v>138</v>
      </c>
      <c r="B235" s="134">
        <v>1006</v>
      </c>
      <c r="C235" s="135">
        <v>1006</v>
      </c>
      <c r="D235" s="135">
        <v>1006</v>
      </c>
      <c r="E235" s="135">
        <v>1006</v>
      </c>
      <c r="F235" s="135">
        <v>1006</v>
      </c>
      <c r="G235" s="135">
        <v>1006</v>
      </c>
      <c r="H235" s="135">
        <v>1006</v>
      </c>
      <c r="I235" s="135">
        <v>1006</v>
      </c>
      <c r="J235" s="135">
        <v>1006</v>
      </c>
      <c r="K235" s="135">
        <v>1006</v>
      </c>
      <c r="L235" s="135">
        <v>1006</v>
      </c>
      <c r="M235" s="135">
        <v>1006</v>
      </c>
      <c r="N235" s="135">
        <v>1006</v>
      </c>
      <c r="O235" s="135">
        <v>1006</v>
      </c>
      <c r="P235" s="135">
        <v>1006</v>
      </c>
      <c r="Q235" s="135">
        <v>1006</v>
      </c>
      <c r="R235" s="135">
        <v>1006</v>
      </c>
      <c r="S235" s="135">
        <v>1006</v>
      </c>
      <c r="T235" s="135">
        <v>1006</v>
      </c>
      <c r="U235" s="135">
        <v>1006</v>
      </c>
      <c r="V235" s="135">
        <v>1006</v>
      </c>
      <c r="W235" s="135">
        <v>1006</v>
      </c>
      <c r="X235" s="135">
        <v>1006</v>
      </c>
      <c r="Y235" s="136">
        <v>1006</v>
      </c>
    </row>
    <row r="236" spans="1:25" ht="21.75" customHeight="1" thickBot="1">
      <c r="A236" s="19">
        <v>4</v>
      </c>
      <c r="B236" s="131">
        <f>B237+B238+B239+B240++B241+B242</f>
        <v>7268.071656280001</v>
      </c>
      <c r="C236" s="132">
        <f aca="true" t="shared" si="31" ref="C236:Y236">C237+C238+C239+C240++C241+C242</f>
        <v>7301.1022713600005</v>
      </c>
      <c r="D236" s="132">
        <f t="shared" si="31"/>
        <v>7312.47697923</v>
      </c>
      <c r="E236" s="132">
        <f t="shared" si="31"/>
        <v>7311.78407541</v>
      </c>
      <c r="F236" s="132">
        <f t="shared" si="31"/>
        <v>7296.22113738</v>
      </c>
      <c r="G236" s="132">
        <f t="shared" si="31"/>
        <v>7275.31517147</v>
      </c>
      <c r="H236" s="132">
        <f t="shared" si="31"/>
        <v>7225.05568373</v>
      </c>
      <c r="I236" s="132">
        <f t="shared" si="31"/>
        <v>7172.97342922</v>
      </c>
      <c r="J236" s="132">
        <f t="shared" si="31"/>
        <v>7156.247488200001</v>
      </c>
      <c r="K236" s="132">
        <f t="shared" si="31"/>
        <v>7146.00250855</v>
      </c>
      <c r="L236" s="132">
        <f t="shared" si="31"/>
        <v>7154.86321611</v>
      </c>
      <c r="M236" s="132">
        <f t="shared" si="31"/>
        <v>7168.98316802</v>
      </c>
      <c r="N236" s="132">
        <f t="shared" si="31"/>
        <v>7203.02348149</v>
      </c>
      <c r="O236" s="132">
        <f t="shared" si="31"/>
        <v>7229.97605824</v>
      </c>
      <c r="P236" s="132">
        <f t="shared" si="31"/>
        <v>7243.24573252</v>
      </c>
      <c r="Q236" s="132">
        <f t="shared" si="31"/>
        <v>7248.36992551</v>
      </c>
      <c r="R236" s="132">
        <f t="shared" si="31"/>
        <v>7251.178695410001</v>
      </c>
      <c r="S236" s="132">
        <f t="shared" si="31"/>
        <v>7214.13402616</v>
      </c>
      <c r="T236" s="132">
        <f t="shared" si="31"/>
        <v>7168.375185340001</v>
      </c>
      <c r="U236" s="132">
        <f t="shared" si="31"/>
        <v>7158.79852538</v>
      </c>
      <c r="V236" s="132">
        <f t="shared" si="31"/>
        <v>7171.40532752</v>
      </c>
      <c r="W236" s="132">
        <f t="shared" si="31"/>
        <v>7205.28912853</v>
      </c>
      <c r="X236" s="132">
        <f t="shared" si="31"/>
        <v>7239.323820920001</v>
      </c>
      <c r="Y236" s="133">
        <f t="shared" si="31"/>
        <v>7267.60089462</v>
      </c>
    </row>
    <row r="237" spans="1:25" ht="36.75" customHeight="1" outlineLevel="1" thickBot="1">
      <c r="A237" s="9" t="s">
        <v>97</v>
      </c>
      <c r="B237" s="134">
        <v>1839.26082402</v>
      </c>
      <c r="C237" s="135">
        <v>1872.2914391</v>
      </c>
      <c r="D237" s="135">
        <v>1883.66614697</v>
      </c>
      <c r="E237" s="135">
        <v>1882.97324315</v>
      </c>
      <c r="F237" s="135">
        <v>1867.41030512</v>
      </c>
      <c r="G237" s="135">
        <v>1846.50433921</v>
      </c>
      <c r="H237" s="135">
        <v>1796.24485147</v>
      </c>
      <c r="I237" s="135">
        <v>1744.16259696</v>
      </c>
      <c r="J237" s="135">
        <v>1727.43665594</v>
      </c>
      <c r="K237" s="135">
        <v>1717.19167629</v>
      </c>
      <c r="L237" s="135">
        <v>1726.05238385</v>
      </c>
      <c r="M237" s="135">
        <v>1740.17233576</v>
      </c>
      <c r="N237" s="135">
        <v>1774.21264923</v>
      </c>
      <c r="O237" s="135">
        <v>1801.16522598</v>
      </c>
      <c r="P237" s="135">
        <v>1814.43490026</v>
      </c>
      <c r="Q237" s="135">
        <v>1819.55909325</v>
      </c>
      <c r="R237" s="135">
        <v>1822.36786315</v>
      </c>
      <c r="S237" s="135">
        <v>1785.3231939</v>
      </c>
      <c r="T237" s="135">
        <v>1739.56435308</v>
      </c>
      <c r="U237" s="135">
        <v>1729.98769312</v>
      </c>
      <c r="V237" s="135">
        <v>1742.59449526</v>
      </c>
      <c r="W237" s="135">
        <v>1776.47829627</v>
      </c>
      <c r="X237" s="135">
        <v>1810.51298866</v>
      </c>
      <c r="Y237" s="136">
        <v>1838.79006236</v>
      </c>
    </row>
    <row r="238" spans="1:25" ht="39" outlineLevel="1" thickBot="1">
      <c r="A238" s="9" t="s">
        <v>101</v>
      </c>
      <c r="B238" s="134">
        <v>31.24</v>
      </c>
      <c r="C238" s="135">
        <v>31.24</v>
      </c>
      <c r="D238" s="135">
        <v>31.24</v>
      </c>
      <c r="E238" s="135">
        <v>31.24</v>
      </c>
      <c r="F238" s="135">
        <v>31.24</v>
      </c>
      <c r="G238" s="135">
        <v>31.24</v>
      </c>
      <c r="H238" s="135">
        <v>31.24</v>
      </c>
      <c r="I238" s="135">
        <v>31.24</v>
      </c>
      <c r="J238" s="135">
        <v>31.24</v>
      </c>
      <c r="K238" s="135">
        <v>31.24</v>
      </c>
      <c r="L238" s="135">
        <v>31.24</v>
      </c>
      <c r="M238" s="135">
        <v>31.24</v>
      </c>
      <c r="N238" s="135">
        <v>31.24</v>
      </c>
      <c r="O238" s="135">
        <v>31.24</v>
      </c>
      <c r="P238" s="135">
        <v>31.24</v>
      </c>
      <c r="Q238" s="135">
        <v>31.24</v>
      </c>
      <c r="R238" s="135">
        <v>31.24</v>
      </c>
      <c r="S238" s="135">
        <v>31.24</v>
      </c>
      <c r="T238" s="135">
        <v>31.24</v>
      </c>
      <c r="U238" s="135">
        <v>31.24</v>
      </c>
      <c r="V238" s="135">
        <v>31.24</v>
      </c>
      <c r="W238" s="135">
        <v>31.24</v>
      </c>
      <c r="X238" s="135">
        <v>31.24</v>
      </c>
      <c r="Y238" s="136">
        <v>31.24</v>
      </c>
    </row>
    <row r="239" spans="1:25" ht="15" outlineLevel="1" thickBot="1">
      <c r="A239" s="9" t="s">
        <v>66</v>
      </c>
      <c r="B239" s="134">
        <v>3710.76</v>
      </c>
      <c r="C239" s="135">
        <v>3710.76</v>
      </c>
      <c r="D239" s="135">
        <v>3710.76</v>
      </c>
      <c r="E239" s="135">
        <v>3710.76</v>
      </c>
      <c r="F239" s="135">
        <v>3710.76</v>
      </c>
      <c r="G239" s="135">
        <v>3710.76</v>
      </c>
      <c r="H239" s="135">
        <v>3710.76</v>
      </c>
      <c r="I239" s="135">
        <v>3710.76</v>
      </c>
      <c r="J239" s="135">
        <v>3710.76</v>
      </c>
      <c r="K239" s="135">
        <v>3710.76</v>
      </c>
      <c r="L239" s="135">
        <v>3710.76</v>
      </c>
      <c r="M239" s="135">
        <v>3710.76</v>
      </c>
      <c r="N239" s="135">
        <v>3710.76</v>
      </c>
      <c r="O239" s="135">
        <v>3710.76</v>
      </c>
      <c r="P239" s="135">
        <v>3710.76</v>
      </c>
      <c r="Q239" s="135">
        <v>3710.76</v>
      </c>
      <c r="R239" s="135">
        <v>3710.76</v>
      </c>
      <c r="S239" s="135">
        <v>3710.76</v>
      </c>
      <c r="T239" s="135">
        <v>3710.76</v>
      </c>
      <c r="U239" s="135">
        <v>3710.76</v>
      </c>
      <c r="V239" s="135">
        <v>3710.76</v>
      </c>
      <c r="W239" s="135">
        <v>3710.76</v>
      </c>
      <c r="X239" s="135">
        <v>3710.76</v>
      </c>
      <c r="Y239" s="136">
        <v>3710.76</v>
      </c>
    </row>
    <row r="240" spans="1:25" ht="15" outlineLevel="1" thickBot="1">
      <c r="A240" s="9" t="s">
        <v>67</v>
      </c>
      <c r="B240" s="134">
        <v>676.12</v>
      </c>
      <c r="C240" s="135">
        <v>676.12</v>
      </c>
      <c r="D240" s="135">
        <v>676.12</v>
      </c>
      <c r="E240" s="135">
        <v>676.12</v>
      </c>
      <c r="F240" s="135">
        <v>676.12</v>
      </c>
      <c r="G240" s="135">
        <v>676.12</v>
      </c>
      <c r="H240" s="135">
        <v>676.12</v>
      </c>
      <c r="I240" s="135">
        <v>676.12</v>
      </c>
      <c r="J240" s="135">
        <v>676.12</v>
      </c>
      <c r="K240" s="135">
        <v>676.12</v>
      </c>
      <c r="L240" s="135">
        <v>676.12</v>
      </c>
      <c r="M240" s="135">
        <v>676.12</v>
      </c>
      <c r="N240" s="135">
        <v>676.12</v>
      </c>
      <c r="O240" s="135">
        <v>676.12</v>
      </c>
      <c r="P240" s="135">
        <v>676.12</v>
      </c>
      <c r="Q240" s="135">
        <v>676.12</v>
      </c>
      <c r="R240" s="135">
        <v>676.12</v>
      </c>
      <c r="S240" s="135">
        <v>676.12</v>
      </c>
      <c r="T240" s="135">
        <v>676.12</v>
      </c>
      <c r="U240" s="135">
        <v>676.12</v>
      </c>
      <c r="V240" s="135">
        <v>676.12</v>
      </c>
      <c r="W240" s="135">
        <v>676.12</v>
      </c>
      <c r="X240" s="135">
        <v>676.12</v>
      </c>
      <c r="Y240" s="136">
        <v>676.12</v>
      </c>
    </row>
    <row r="241" spans="1:25" ht="15" outlineLevel="1" thickBot="1">
      <c r="A241" s="9" t="s">
        <v>69</v>
      </c>
      <c r="B241" s="134">
        <v>4.69083226</v>
      </c>
      <c r="C241" s="135">
        <v>4.69083226</v>
      </c>
      <c r="D241" s="135">
        <v>4.69083226</v>
      </c>
      <c r="E241" s="135">
        <v>4.69083226</v>
      </c>
      <c r="F241" s="135">
        <v>4.69083226</v>
      </c>
      <c r="G241" s="135">
        <v>4.69083226</v>
      </c>
      <c r="H241" s="135">
        <v>4.69083226</v>
      </c>
      <c r="I241" s="135">
        <v>4.69083226</v>
      </c>
      <c r="J241" s="135">
        <v>4.69083226</v>
      </c>
      <c r="K241" s="135">
        <v>4.69083226</v>
      </c>
      <c r="L241" s="135">
        <v>4.69083226</v>
      </c>
      <c r="M241" s="135">
        <v>4.69083226</v>
      </c>
      <c r="N241" s="135">
        <v>4.69083226</v>
      </c>
      <c r="O241" s="135">
        <v>4.69083226</v>
      </c>
      <c r="P241" s="135">
        <v>4.69083226</v>
      </c>
      <c r="Q241" s="135">
        <v>4.69083226</v>
      </c>
      <c r="R241" s="135">
        <v>4.69083226</v>
      </c>
      <c r="S241" s="135">
        <v>4.69083226</v>
      </c>
      <c r="T241" s="135">
        <v>4.69083226</v>
      </c>
      <c r="U241" s="135">
        <v>4.69083226</v>
      </c>
      <c r="V241" s="135">
        <v>4.69083226</v>
      </c>
      <c r="W241" s="135">
        <v>4.69083226</v>
      </c>
      <c r="X241" s="135">
        <v>4.69083226</v>
      </c>
      <c r="Y241" s="136">
        <v>4.69083226</v>
      </c>
    </row>
    <row r="242" spans="1:25" ht="26.25" outlineLevel="1" thickBot="1">
      <c r="A242" s="45" t="s">
        <v>138</v>
      </c>
      <c r="B242" s="134">
        <v>1006</v>
      </c>
      <c r="C242" s="135">
        <v>1006</v>
      </c>
      <c r="D242" s="135">
        <v>1006</v>
      </c>
      <c r="E242" s="135">
        <v>1006</v>
      </c>
      <c r="F242" s="135">
        <v>1006</v>
      </c>
      <c r="G242" s="135">
        <v>1006</v>
      </c>
      <c r="H242" s="135">
        <v>1006</v>
      </c>
      <c r="I242" s="135">
        <v>1006</v>
      </c>
      <c r="J242" s="135">
        <v>1006</v>
      </c>
      <c r="K242" s="135">
        <v>1006</v>
      </c>
      <c r="L242" s="135">
        <v>1006</v>
      </c>
      <c r="M242" s="135">
        <v>1006</v>
      </c>
      <c r="N242" s="135">
        <v>1006</v>
      </c>
      <c r="O242" s="135">
        <v>1006</v>
      </c>
      <c r="P242" s="135">
        <v>1006</v>
      </c>
      <c r="Q242" s="135">
        <v>1006</v>
      </c>
      <c r="R242" s="135">
        <v>1006</v>
      </c>
      <c r="S242" s="135">
        <v>1006</v>
      </c>
      <c r="T242" s="135">
        <v>1006</v>
      </c>
      <c r="U242" s="135">
        <v>1006</v>
      </c>
      <c r="V242" s="135">
        <v>1006</v>
      </c>
      <c r="W242" s="135">
        <v>1006</v>
      </c>
      <c r="X242" s="135">
        <v>1006</v>
      </c>
      <c r="Y242" s="136">
        <v>1006</v>
      </c>
    </row>
    <row r="243" spans="1:25" ht="21.75" customHeight="1" thickBot="1">
      <c r="A243" s="19">
        <v>5</v>
      </c>
      <c r="B243" s="131">
        <f>B244+B245+B246+B247+B248+B249</f>
        <v>7286.45217018</v>
      </c>
      <c r="C243" s="132">
        <f aca="true" t="shared" si="32" ref="C243:Y243">C244+C245+C246+C247+C248+C249</f>
        <v>7321.76565268</v>
      </c>
      <c r="D243" s="132">
        <f t="shared" si="32"/>
        <v>7339.10234777</v>
      </c>
      <c r="E243" s="132">
        <f t="shared" si="32"/>
        <v>7339.678436800001</v>
      </c>
      <c r="F243" s="132">
        <f t="shared" si="32"/>
        <v>7346.30577978</v>
      </c>
      <c r="G243" s="132">
        <f t="shared" si="32"/>
        <v>7324.10724534</v>
      </c>
      <c r="H243" s="132">
        <f t="shared" si="32"/>
        <v>7300.62142507</v>
      </c>
      <c r="I243" s="132">
        <f t="shared" si="32"/>
        <v>7282.83565232</v>
      </c>
      <c r="J243" s="132">
        <f t="shared" si="32"/>
        <v>7269.0398632100005</v>
      </c>
      <c r="K243" s="132">
        <f t="shared" si="32"/>
        <v>7203.92095493</v>
      </c>
      <c r="L243" s="132">
        <f t="shared" si="32"/>
        <v>7173.28656855</v>
      </c>
      <c r="M243" s="132">
        <f t="shared" si="32"/>
        <v>7185.358110970001</v>
      </c>
      <c r="N243" s="132">
        <f t="shared" si="32"/>
        <v>7195.27807785</v>
      </c>
      <c r="O243" s="132">
        <f t="shared" si="32"/>
        <v>7222.45520347</v>
      </c>
      <c r="P243" s="132">
        <f t="shared" si="32"/>
        <v>7250.965009830001</v>
      </c>
      <c r="Q243" s="132">
        <f t="shared" si="32"/>
        <v>7266.84112015</v>
      </c>
      <c r="R243" s="132">
        <f t="shared" si="32"/>
        <v>7269.6396783400005</v>
      </c>
      <c r="S243" s="132">
        <f t="shared" si="32"/>
        <v>7249.78107465</v>
      </c>
      <c r="T243" s="132">
        <f t="shared" si="32"/>
        <v>7222.97736367</v>
      </c>
      <c r="U243" s="132">
        <f t="shared" si="32"/>
        <v>7183.62293692</v>
      </c>
      <c r="V243" s="132">
        <f t="shared" si="32"/>
        <v>7112.271938360001</v>
      </c>
      <c r="W243" s="132">
        <f t="shared" si="32"/>
        <v>7122.90173976</v>
      </c>
      <c r="X243" s="132">
        <f t="shared" si="32"/>
        <v>7149.49231535</v>
      </c>
      <c r="Y243" s="133">
        <f t="shared" si="32"/>
        <v>7243.419665400001</v>
      </c>
    </row>
    <row r="244" spans="1:25" ht="51.75" outlineLevel="1" thickBot="1">
      <c r="A244" s="9" t="s">
        <v>97</v>
      </c>
      <c r="B244" s="134">
        <v>1857.64133792</v>
      </c>
      <c r="C244" s="135">
        <v>1892.95482042</v>
      </c>
      <c r="D244" s="135">
        <v>1910.29151551</v>
      </c>
      <c r="E244" s="135">
        <v>1910.86760454</v>
      </c>
      <c r="F244" s="135">
        <v>1917.49494752</v>
      </c>
      <c r="G244" s="135">
        <v>1895.29641308</v>
      </c>
      <c r="H244" s="135">
        <v>1871.81059281</v>
      </c>
      <c r="I244" s="135">
        <v>1854.02482006</v>
      </c>
      <c r="J244" s="135">
        <v>1840.22903095</v>
      </c>
      <c r="K244" s="135">
        <v>1775.11012267</v>
      </c>
      <c r="L244" s="135">
        <v>1744.47573629</v>
      </c>
      <c r="M244" s="135">
        <v>1756.54727871</v>
      </c>
      <c r="N244" s="135">
        <v>1766.46724559</v>
      </c>
      <c r="O244" s="135">
        <v>1793.64437121</v>
      </c>
      <c r="P244" s="135">
        <v>1822.15417757</v>
      </c>
      <c r="Q244" s="135">
        <v>1838.03028789</v>
      </c>
      <c r="R244" s="135">
        <v>1840.82884608</v>
      </c>
      <c r="S244" s="135">
        <v>1820.97024239</v>
      </c>
      <c r="T244" s="135">
        <v>1794.16653141</v>
      </c>
      <c r="U244" s="135">
        <v>1754.81210466</v>
      </c>
      <c r="V244" s="135">
        <v>1683.4611061</v>
      </c>
      <c r="W244" s="135">
        <v>1694.0909075</v>
      </c>
      <c r="X244" s="135">
        <v>1720.68148309</v>
      </c>
      <c r="Y244" s="136">
        <v>1814.60883314</v>
      </c>
    </row>
    <row r="245" spans="1:25" ht="39" outlineLevel="1" thickBot="1">
      <c r="A245" s="9" t="s">
        <v>101</v>
      </c>
      <c r="B245" s="134">
        <v>31.24</v>
      </c>
      <c r="C245" s="135">
        <v>31.24</v>
      </c>
      <c r="D245" s="135">
        <v>31.24</v>
      </c>
      <c r="E245" s="135">
        <v>31.24</v>
      </c>
      <c r="F245" s="135">
        <v>31.24</v>
      </c>
      <c r="G245" s="135">
        <v>31.24</v>
      </c>
      <c r="H245" s="135">
        <v>31.24</v>
      </c>
      <c r="I245" s="135">
        <v>31.24</v>
      </c>
      <c r="J245" s="135">
        <v>31.24</v>
      </c>
      <c r="K245" s="135">
        <v>31.24</v>
      </c>
      <c r="L245" s="135">
        <v>31.24</v>
      </c>
      <c r="M245" s="135">
        <v>31.24</v>
      </c>
      <c r="N245" s="135">
        <v>31.24</v>
      </c>
      <c r="O245" s="135">
        <v>31.24</v>
      </c>
      <c r="P245" s="135">
        <v>31.24</v>
      </c>
      <c r="Q245" s="135">
        <v>31.24</v>
      </c>
      <c r="R245" s="135">
        <v>31.24</v>
      </c>
      <c r="S245" s="135">
        <v>31.24</v>
      </c>
      <c r="T245" s="135">
        <v>31.24</v>
      </c>
      <c r="U245" s="135">
        <v>31.24</v>
      </c>
      <c r="V245" s="135">
        <v>31.24</v>
      </c>
      <c r="W245" s="135">
        <v>31.24</v>
      </c>
      <c r="X245" s="135">
        <v>31.24</v>
      </c>
      <c r="Y245" s="136">
        <v>31.24</v>
      </c>
    </row>
    <row r="246" spans="1:25" ht="15" outlineLevel="1" thickBot="1">
      <c r="A246" s="9" t="s">
        <v>66</v>
      </c>
      <c r="B246" s="134">
        <v>3710.76</v>
      </c>
      <c r="C246" s="135">
        <v>3710.76</v>
      </c>
      <c r="D246" s="135">
        <v>3710.76</v>
      </c>
      <c r="E246" s="135">
        <v>3710.76</v>
      </c>
      <c r="F246" s="135">
        <v>3710.76</v>
      </c>
      <c r="G246" s="135">
        <v>3710.76</v>
      </c>
      <c r="H246" s="135">
        <v>3710.76</v>
      </c>
      <c r="I246" s="135">
        <v>3710.76</v>
      </c>
      <c r="J246" s="135">
        <v>3710.76</v>
      </c>
      <c r="K246" s="135">
        <v>3710.76</v>
      </c>
      <c r="L246" s="135">
        <v>3710.76</v>
      </c>
      <c r="M246" s="135">
        <v>3710.76</v>
      </c>
      <c r="N246" s="135">
        <v>3710.76</v>
      </c>
      <c r="O246" s="135">
        <v>3710.76</v>
      </c>
      <c r="P246" s="135">
        <v>3710.76</v>
      </c>
      <c r="Q246" s="135">
        <v>3710.76</v>
      </c>
      <c r="R246" s="135">
        <v>3710.76</v>
      </c>
      <c r="S246" s="135">
        <v>3710.76</v>
      </c>
      <c r="T246" s="135">
        <v>3710.76</v>
      </c>
      <c r="U246" s="135">
        <v>3710.76</v>
      </c>
      <c r="V246" s="135">
        <v>3710.76</v>
      </c>
      <c r="W246" s="135">
        <v>3710.76</v>
      </c>
      <c r="X246" s="135">
        <v>3710.76</v>
      </c>
      <c r="Y246" s="136">
        <v>3710.76</v>
      </c>
    </row>
    <row r="247" spans="1:25" ht="15" outlineLevel="1" thickBot="1">
      <c r="A247" s="9" t="s">
        <v>67</v>
      </c>
      <c r="B247" s="134">
        <v>676.12</v>
      </c>
      <c r="C247" s="135">
        <v>676.12</v>
      </c>
      <c r="D247" s="135">
        <v>676.12</v>
      </c>
      <c r="E247" s="135">
        <v>676.12</v>
      </c>
      <c r="F247" s="135">
        <v>676.12</v>
      </c>
      <c r="G247" s="135">
        <v>676.12</v>
      </c>
      <c r="H247" s="135">
        <v>676.12</v>
      </c>
      <c r="I247" s="135">
        <v>676.12</v>
      </c>
      <c r="J247" s="135">
        <v>676.12</v>
      </c>
      <c r="K247" s="135">
        <v>676.12</v>
      </c>
      <c r="L247" s="135">
        <v>676.12</v>
      </c>
      <c r="M247" s="135">
        <v>676.12</v>
      </c>
      <c r="N247" s="135">
        <v>676.12</v>
      </c>
      <c r="O247" s="135">
        <v>676.12</v>
      </c>
      <c r="P247" s="135">
        <v>676.12</v>
      </c>
      <c r="Q247" s="135">
        <v>676.12</v>
      </c>
      <c r="R247" s="135">
        <v>676.12</v>
      </c>
      <c r="S247" s="135">
        <v>676.12</v>
      </c>
      <c r="T247" s="135">
        <v>676.12</v>
      </c>
      <c r="U247" s="135">
        <v>676.12</v>
      </c>
      <c r="V247" s="135">
        <v>676.12</v>
      </c>
      <c r="W247" s="135">
        <v>676.12</v>
      </c>
      <c r="X247" s="135">
        <v>676.12</v>
      </c>
      <c r="Y247" s="136">
        <v>676.12</v>
      </c>
    </row>
    <row r="248" spans="1:25" ht="15" outlineLevel="1" thickBot="1">
      <c r="A248" s="9" t="s">
        <v>69</v>
      </c>
      <c r="B248" s="134">
        <v>4.69083226</v>
      </c>
      <c r="C248" s="135">
        <v>4.69083226</v>
      </c>
      <c r="D248" s="135">
        <v>4.69083226</v>
      </c>
      <c r="E248" s="135">
        <v>4.69083226</v>
      </c>
      <c r="F248" s="135">
        <v>4.69083226</v>
      </c>
      <c r="G248" s="135">
        <v>4.69083226</v>
      </c>
      <c r="H248" s="135">
        <v>4.69083226</v>
      </c>
      <c r="I248" s="135">
        <v>4.69083226</v>
      </c>
      <c r="J248" s="135">
        <v>4.69083226</v>
      </c>
      <c r="K248" s="135">
        <v>4.69083226</v>
      </c>
      <c r="L248" s="135">
        <v>4.69083226</v>
      </c>
      <c r="M248" s="135">
        <v>4.69083226</v>
      </c>
      <c r="N248" s="135">
        <v>4.69083226</v>
      </c>
      <c r="O248" s="135">
        <v>4.69083226</v>
      </c>
      <c r="P248" s="135">
        <v>4.69083226</v>
      </c>
      <c r="Q248" s="135">
        <v>4.69083226</v>
      </c>
      <c r="R248" s="135">
        <v>4.69083226</v>
      </c>
      <c r="S248" s="135">
        <v>4.69083226</v>
      </c>
      <c r="T248" s="135">
        <v>4.69083226</v>
      </c>
      <c r="U248" s="135">
        <v>4.69083226</v>
      </c>
      <c r="V248" s="135">
        <v>4.69083226</v>
      </c>
      <c r="W248" s="135">
        <v>4.69083226</v>
      </c>
      <c r="X248" s="135">
        <v>4.69083226</v>
      </c>
      <c r="Y248" s="136">
        <v>4.69083226</v>
      </c>
    </row>
    <row r="249" spans="1:25" ht="26.25" outlineLevel="1" thickBot="1">
      <c r="A249" s="45" t="s">
        <v>138</v>
      </c>
      <c r="B249" s="134">
        <v>1006</v>
      </c>
      <c r="C249" s="135">
        <v>1006</v>
      </c>
      <c r="D249" s="135">
        <v>1006</v>
      </c>
      <c r="E249" s="135">
        <v>1006</v>
      </c>
      <c r="F249" s="135">
        <v>1006</v>
      </c>
      <c r="G249" s="135">
        <v>1006</v>
      </c>
      <c r="H249" s="135">
        <v>1006</v>
      </c>
      <c r="I249" s="135">
        <v>1006</v>
      </c>
      <c r="J249" s="135">
        <v>1006</v>
      </c>
      <c r="K249" s="135">
        <v>1006</v>
      </c>
      <c r="L249" s="135">
        <v>1006</v>
      </c>
      <c r="M249" s="135">
        <v>1006</v>
      </c>
      <c r="N249" s="135">
        <v>1006</v>
      </c>
      <c r="O249" s="135">
        <v>1006</v>
      </c>
      <c r="P249" s="135">
        <v>1006</v>
      </c>
      <c r="Q249" s="135">
        <v>1006</v>
      </c>
      <c r="R249" s="135">
        <v>1006</v>
      </c>
      <c r="S249" s="135">
        <v>1006</v>
      </c>
      <c r="T249" s="135">
        <v>1006</v>
      </c>
      <c r="U249" s="135">
        <v>1006</v>
      </c>
      <c r="V249" s="135">
        <v>1006</v>
      </c>
      <c r="W249" s="135">
        <v>1006</v>
      </c>
      <c r="X249" s="135">
        <v>1006</v>
      </c>
      <c r="Y249" s="136">
        <v>1006</v>
      </c>
    </row>
    <row r="250" spans="1:25" ht="21.75" customHeight="1" thickBot="1">
      <c r="A250" s="19">
        <v>6</v>
      </c>
      <c r="B250" s="131">
        <f>B251+B252+B253+B254+B255+B256</f>
        <v>7285.49444921</v>
      </c>
      <c r="C250" s="132">
        <f aca="true" t="shared" si="33" ref="C250:Y250">C251+C252+C253+C254+C255+C256</f>
        <v>7305.72267458</v>
      </c>
      <c r="D250" s="132">
        <f t="shared" si="33"/>
        <v>7324.3376469800005</v>
      </c>
      <c r="E250" s="132">
        <f t="shared" si="33"/>
        <v>7345.9225902200005</v>
      </c>
      <c r="F250" s="132">
        <f t="shared" si="33"/>
        <v>7340.10185033</v>
      </c>
      <c r="G250" s="132">
        <f t="shared" si="33"/>
        <v>7336.084865160001</v>
      </c>
      <c r="H250" s="132">
        <f t="shared" si="33"/>
        <v>7286.81756361</v>
      </c>
      <c r="I250" s="132">
        <f t="shared" si="33"/>
        <v>7233.86266727</v>
      </c>
      <c r="J250" s="132">
        <f t="shared" si="33"/>
        <v>7215.13831072</v>
      </c>
      <c r="K250" s="132">
        <f t="shared" si="33"/>
        <v>7202.52550523</v>
      </c>
      <c r="L250" s="132">
        <f t="shared" si="33"/>
        <v>7204.67372777</v>
      </c>
      <c r="M250" s="132">
        <f t="shared" si="33"/>
        <v>7201.76189143</v>
      </c>
      <c r="N250" s="132">
        <f t="shared" si="33"/>
        <v>7219.787462400001</v>
      </c>
      <c r="O250" s="132">
        <f t="shared" si="33"/>
        <v>7240.0076377000005</v>
      </c>
      <c r="P250" s="132">
        <f t="shared" si="33"/>
        <v>7250.232888500001</v>
      </c>
      <c r="Q250" s="132">
        <f t="shared" si="33"/>
        <v>7255.56933584</v>
      </c>
      <c r="R250" s="132">
        <f t="shared" si="33"/>
        <v>7262.00682907</v>
      </c>
      <c r="S250" s="132">
        <f t="shared" si="33"/>
        <v>7227.68822258</v>
      </c>
      <c r="T250" s="132">
        <f t="shared" si="33"/>
        <v>7212.21958171</v>
      </c>
      <c r="U250" s="132">
        <f t="shared" si="33"/>
        <v>7192.410875220001</v>
      </c>
      <c r="V250" s="132">
        <f t="shared" si="33"/>
        <v>7185.67616026</v>
      </c>
      <c r="W250" s="132">
        <f t="shared" si="33"/>
        <v>7192.365189550001</v>
      </c>
      <c r="X250" s="132">
        <f t="shared" si="33"/>
        <v>7224.617421950001</v>
      </c>
      <c r="Y250" s="133">
        <f t="shared" si="33"/>
        <v>7268.84488735</v>
      </c>
    </row>
    <row r="251" spans="1:25" ht="51.75" outlineLevel="1" thickBot="1">
      <c r="A251" s="9" t="s">
        <v>97</v>
      </c>
      <c r="B251" s="134">
        <v>1856.68361695</v>
      </c>
      <c r="C251" s="135">
        <v>1876.91184232</v>
      </c>
      <c r="D251" s="135">
        <v>1895.52681472</v>
      </c>
      <c r="E251" s="135">
        <v>1917.11175796</v>
      </c>
      <c r="F251" s="135">
        <v>1911.29101807</v>
      </c>
      <c r="G251" s="135">
        <v>1907.2740329</v>
      </c>
      <c r="H251" s="135">
        <v>1858.00673135</v>
      </c>
      <c r="I251" s="135">
        <v>1805.05183501</v>
      </c>
      <c r="J251" s="135">
        <v>1786.32747846</v>
      </c>
      <c r="K251" s="135">
        <v>1773.71467297</v>
      </c>
      <c r="L251" s="135">
        <v>1775.86289551</v>
      </c>
      <c r="M251" s="135">
        <v>1772.95105917</v>
      </c>
      <c r="N251" s="135">
        <v>1790.97663014</v>
      </c>
      <c r="O251" s="135">
        <v>1811.19680544</v>
      </c>
      <c r="P251" s="135">
        <v>1821.42205624</v>
      </c>
      <c r="Q251" s="135">
        <v>1826.75850358</v>
      </c>
      <c r="R251" s="135">
        <v>1833.19599681</v>
      </c>
      <c r="S251" s="135">
        <v>1798.87739032</v>
      </c>
      <c r="T251" s="135">
        <v>1783.40874945</v>
      </c>
      <c r="U251" s="135">
        <v>1763.60004296</v>
      </c>
      <c r="V251" s="135">
        <v>1756.865328</v>
      </c>
      <c r="W251" s="135">
        <v>1763.55435729</v>
      </c>
      <c r="X251" s="135">
        <v>1795.80658969</v>
      </c>
      <c r="Y251" s="136">
        <v>1840.03405509</v>
      </c>
    </row>
    <row r="252" spans="1:25" ht="39" outlineLevel="1" thickBot="1">
      <c r="A252" s="9" t="s">
        <v>101</v>
      </c>
      <c r="B252" s="134">
        <v>31.24</v>
      </c>
      <c r="C252" s="135">
        <v>31.24</v>
      </c>
      <c r="D252" s="135">
        <v>31.24</v>
      </c>
      <c r="E252" s="135">
        <v>31.24</v>
      </c>
      <c r="F252" s="135">
        <v>31.24</v>
      </c>
      <c r="G252" s="135">
        <v>31.24</v>
      </c>
      <c r="H252" s="135">
        <v>31.24</v>
      </c>
      <c r="I252" s="135">
        <v>31.24</v>
      </c>
      <c r="J252" s="135">
        <v>31.24</v>
      </c>
      <c r="K252" s="135">
        <v>31.24</v>
      </c>
      <c r="L252" s="135">
        <v>31.24</v>
      </c>
      <c r="M252" s="135">
        <v>31.24</v>
      </c>
      <c r="N252" s="135">
        <v>31.24</v>
      </c>
      <c r="O252" s="135">
        <v>31.24</v>
      </c>
      <c r="P252" s="135">
        <v>31.24</v>
      </c>
      <c r="Q252" s="135">
        <v>31.24</v>
      </c>
      <c r="R252" s="135">
        <v>31.24</v>
      </c>
      <c r="S252" s="135">
        <v>31.24</v>
      </c>
      <c r="T252" s="135">
        <v>31.24</v>
      </c>
      <c r="U252" s="135">
        <v>31.24</v>
      </c>
      <c r="V252" s="135">
        <v>31.24</v>
      </c>
      <c r="W252" s="135">
        <v>31.24</v>
      </c>
      <c r="X252" s="135">
        <v>31.24</v>
      </c>
      <c r="Y252" s="136">
        <v>31.24</v>
      </c>
    </row>
    <row r="253" spans="1:25" ht="15" outlineLevel="1" thickBot="1">
      <c r="A253" s="9" t="s">
        <v>66</v>
      </c>
      <c r="B253" s="134">
        <v>3710.76</v>
      </c>
      <c r="C253" s="135">
        <v>3710.76</v>
      </c>
      <c r="D253" s="135">
        <v>3710.76</v>
      </c>
      <c r="E253" s="135">
        <v>3710.76</v>
      </c>
      <c r="F253" s="135">
        <v>3710.76</v>
      </c>
      <c r="G253" s="135">
        <v>3710.76</v>
      </c>
      <c r="H253" s="135">
        <v>3710.76</v>
      </c>
      <c r="I253" s="135">
        <v>3710.76</v>
      </c>
      <c r="J253" s="135">
        <v>3710.76</v>
      </c>
      <c r="K253" s="135">
        <v>3710.76</v>
      </c>
      <c r="L253" s="135">
        <v>3710.76</v>
      </c>
      <c r="M253" s="135">
        <v>3710.76</v>
      </c>
      <c r="N253" s="135">
        <v>3710.76</v>
      </c>
      <c r="O253" s="135">
        <v>3710.76</v>
      </c>
      <c r="P253" s="135">
        <v>3710.76</v>
      </c>
      <c r="Q253" s="135">
        <v>3710.76</v>
      </c>
      <c r="R253" s="135">
        <v>3710.76</v>
      </c>
      <c r="S253" s="135">
        <v>3710.76</v>
      </c>
      <c r="T253" s="135">
        <v>3710.76</v>
      </c>
      <c r="U253" s="135">
        <v>3710.76</v>
      </c>
      <c r="V253" s="135">
        <v>3710.76</v>
      </c>
      <c r="W253" s="135">
        <v>3710.76</v>
      </c>
      <c r="X253" s="135">
        <v>3710.76</v>
      </c>
      <c r="Y253" s="136">
        <v>3710.76</v>
      </c>
    </row>
    <row r="254" spans="1:25" ht="15" outlineLevel="1" thickBot="1">
      <c r="A254" s="9" t="s">
        <v>67</v>
      </c>
      <c r="B254" s="134">
        <v>676.12</v>
      </c>
      <c r="C254" s="135">
        <v>676.12</v>
      </c>
      <c r="D254" s="135">
        <v>676.12</v>
      </c>
      <c r="E254" s="135">
        <v>676.12</v>
      </c>
      <c r="F254" s="135">
        <v>676.12</v>
      </c>
      <c r="G254" s="135">
        <v>676.12</v>
      </c>
      <c r="H254" s="135">
        <v>676.12</v>
      </c>
      <c r="I254" s="135">
        <v>676.12</v>
      </c>
      <c r="J254" s="135">
        <v>676.12</v>
      </c>
      <c r="K254" s="135">
        <v>676.12</v>
      </c>
      <c r="L254" s="135">
        <v>676.12</v>
      </c>
      <c r="M254" s="135">
        <v>676.12</v>
      </c>
      <c r="N254" s="135">
        <v>676.12</v>
      </c>
      <c r="O254" s="135">
        <v>676.12</v>
      </c>
      <c r="P254" s="135">
        <v>676.12</v>
      </c>
      <c r="Q254" s="135">
        <v>676.12</v>
      </c>
      <c r="R254" s="135">
        <v>676.12</v>
      </c>
      <c r="S254" s="135">
        <v>676.12</v>
      </c>
      <c r="T254" s="135">
        <v>676.12</v>
      </c>
      <c r="U254" s="135">
        <v>676.12</v>
      </c>
      <c r="V254" s="135">
        <v>676.12</v>
      </c>
      <c r="W254" s="135">
        <v>676.12</v>
      </c>
      <c r="X254" s="135">
        <v>676.12</v>
      </c>
      <c r="Y254" s="136">
        <v>676.12</v>
      </c>
    </row>
    <row r="255" spans="1:25" ht="15" outlineLevel="1" thickBot="1">
      <c r="A255" s="9" t="s">
        <v>69</v>
      </c>
      <c r="B255" s="134">
        <v>4.69083226</v>
      </c>
      <c r="C255" s="135">
        <v>4.69083226</v>
      </c>
      <c r="D255" s="135">
        <v>4.69083226</v>
      </c>
      <c r="E255" s="135">
        <v>4.69083226</v>
      </c>
      <c r="F255" s="135">
        <v>4.69083226</v>
      </c>
      <c r="G255" s="135">
        <v>4.69083226</v>
      </c>
      <c r="H255" s="135">
        <v>4.69083226</v>
      </c>
      <c r="I255" s="135">
        <v>4.69083226</v>
      </c>
      <c r="J255" s="135">
        <v>4.69083226</v>
      </c>
      <c r="K255" s="135">
        <v>4.69083226</v>
      </c>
      <c r="L255" s="135">
        <v>4.69083226</v>
      </c>
      <c r="M255" s="135">
        <v>4.69083226</v>
      </c>
      <c r="N255" s="135">
        <v>4.69083226</v>
      </c>
      <c r="O255" s="135">
        <v>4.69083226</v>
      </c>
      <c r="P255" s="135">
        <v>4.69083226</v>
      </c>
      <c r="Q255" s="135">
        <v>4.69083226</v>
      </c>
      <c r="R255" s="135">
        <v>4.69083226</v>
      </c>
      <c r="S255" s="135">
        <v>4.69083226</v>
      </c>
      <c r="T255" s="135">
        <v>4.69083226</v>
      </c>
      <c r="U255" s="135">
        <v>4.69083226</v>
      </c>
      <c r="V255" s="135">
        <v>4.69083226</v>
      </c>
      <c r="W255" s="135">
        <v>4.69083226</v>
      </c>
      <c r="X255" s="135">
        <v>4.69083226</v>
      </c>
      <c r="Y255" s="136">
        <v>4.69083226</v>
      </c>
    </row>
    <row r="256" spans="1:25" ht="26.25" outlineLevel="1" thickBot="1">
      <c r="A256" s="45" t="s">
        <v>138</v>
      </c>
      <c r="B256" s="134">
        <v>1006</v>
      </c>
      <c r="C256" s="135">
        <v>1006</v>
      </c>
      <c r="D256" s="135">
        <v>1006</v>
      </c>
      <c r="E256" s="135">
        <v>1006</v>
      </c>
      <c r="F256" s="135">
        <v>1006</v>
      </c>
      <c r="G256" s="135">
        <v>1006</v>
      </c>
      <c r="H256" s="135">
        <v>1006</v>
      </c>
      <c r="I256" s="135">
        <v>1006</v>
      </c>
      <c r="J256" s="135">
        <v>1006</v>
      </c>
      <c r="K256" s="135">
        <v>1006</v>
      </c>
      <c r="L256" s="135">
        <v>1006</v>
      </c>
      <c r="M256" s="135">
        <v>1006</v>
      </c>
      <c r="N256" s="135">
        <v>1006</v>
      </c>
      <c r="O256" s="135">
        <v>1006</v>
      </c>
      <c r="P256" s="135">
        <v>1006</v>
      </c>
      <c r="Q256" s="135">
        <v>1006</v>
      </c>
      <c r="R256" s="135">
        <v>1006</v>
      </c>
      <c r="S256" s="135">
        <v>1006</v>
      </c>
      <c r="T256" s="135">
        <v>1006</v>
      </c>
      <c r="U256" s="135">
        <v>1006</v>
      </c>
      <c r="V256" s="135">
        <v>1006</v>
      </c>
      <c r="W256" s="135">
        <v>1006</v>
      </c>
      <c r="X256" s="135">
        <v>1006</v>
      </c>
      <c r="Y256" s="136">
        <v>1006</v>
      </c>
    </row>
    <row r="257" spans="1:25" ht="21.75" customHeight="1" thickBot="1">
      <c r="A257" s="19">
        <v>7</v>
      </c>
      <c r="B257" s="131">
        <f>B258+B259+B260+B261+B262+B263</f>
        <v>7364.232318050001</v>
      </c>
      <c r="C257" s="132">
        <f aca="true" t="shared" si="34" ref="C257:Y257">C258+C259+C260+C261+C262+C263</f>
        <v>7406.432722580001</v>
      </c>
      <c r="D257" s="132">
        <f t="shared" si="34"/>
        <v>7462.4923945</v>
      </c>
      <c r="E257" s="132">
        <f t="shared" si="34"/>
        <v>7457.90105837</v>
      </c>
      <c r="F257" s="132">
        <f t="shared" si="34"/>
        <v>7445.07072115</v>
      </c>
      <c r="G257" s="132">
        <f t="shared" si="34"/>
        <v>7417.65028917</v>
      </c>
      <c r="H257" s="132">
        <f t="shared" si="34"/>
        <v>7350.7019557</v>
      </c>
      <c r="I257" s="132">
        <f t="shared" si="34"/>
        <v>7309.4694124</v>
      </c>
      <c r="J257" s="132">
        <f t="shared" si="34"/>
        <v>7285.19696095</v>
      </c>
      <c r="K257" s="132">
        <f t="shared" si="34"/>
        <v>7261.054492810001</v>
      </c>
      <c r="L257" s="132">
        <f t="shared" si="34"/>
        <v>7251.58007319</v>
      </c>
      <c r="M257" s="132">
        <f t="shared" si="34"/>
        <v>7268.268015850001</v>
      </c>
      <c r="N257" s="132">
        <f t="shared" si="34"/>
        <v>7272.6327368600005</v>
      </c>
      <c r="O257" s="132">
        <f t="shared" si="34"/>
        <v>7306.0960889</v>
      </c>
      <c r="P257" s="132">
        <f t="shared" si="34"/>
        <v>7320.71472092</v>
      </c>
      <c r="Q257" s="132">
        <f t="shared" si="34"/>
        <v>7320.267399230001</v>
      </c>
      <c r="R257" s="132">
        <f t="shared" si="34"/>
        <v>7315.411609340001</v>
      </c>
      <c r="S257" s="132">
        <f t="shared" si="34"/>
        <v>7308.477181310001</v>
      </c>
      <c r="T257" s="132">
        <f t="shared" si="34"/>
        <v>7285.463799560001</v>
      </c>
      <c r="U257" s="132">
        <f t="shared" si="34"/>
        <v>7247.777061930001</v>
      </c>
      <c r="V257" s="132">
        <f t="shared" si="34"/>
        <v>7247.645988560001</v>
      </c>
      <c r="W257" s="132">
        <f t="shared" si="34"/>
        <v>7261.85381307</v>
      </c>
      <c r="X257" s="132">
        <f t="shared" si="34"/>
        <v>7293.1159686</v>
      </c>
      <c r="Y257" s="133">
        <f t="shared" si="34"/>
        <v>7290.97639187</v>
      </c>
    </row>
    <row r="258" spans="1:25" ht="51.75" outlineLevel="1" thickBot="1">
      <c r="A258" s="9" t="s">
        <v>97</v>
      </c>
      <c r="B258" s="134">
        <v>1935.42148579</v>
      </c>
      <c r="C258" s="135">
        <v>1977.62189032</v>
      </c>
      <c r="D258" s="135">
        <v>2033.68156224</v>
      </c>
      <c r="E258" s="135">
        <v>2029.09022611</v>
      </c>
      <c r="F258" s="135">
        <v>2016.25988889</v>
      </c>
      <c r="G258" s="135">
        <v>1988.83945691</v>
      </c>
      <c r="H258" s="135">
        <v>1921.89112344</v>
      </c>
      <c r="I258" s="135">
        <v>1880.65858014</v>
      </c>
      <c r="J258" s="135">
        <v>1856.38612869</v>
      </c>
      <c r="K258" s="135">
        <v>1832.24366055</v>
      </c>
      <c r="L258" s="135">
        <v>1822.76924093</v>
      </c>
      <c r="M258" s="135">
        <v>1839.45718359</v>
      </c>
      <c r="N258" s="135">
        <v>1843.8219046</v>
      </c>
      <c r="O258" s="135">
        <v>1877.28525664</v>
      </c>
      <c r="P258" s="135">
        <v>1891.90388866</v>
      </c>
      <c r="Q258" s="135">
        <v>1891.45656697</v>
      </c>
      <c r="R258" s="135">
        <v>1886.60077708</v>
      </c>
      <c r="S258" s="135">
        <v>1879.66634905</v>
      </c>
      <c r="T258" s="135">
        <v>1856.6529673</v>
      </c>
      <c r="U258" s="135">
        <v>1818.96622967</v>
      </c>
      <c r="V258" s="135">
        <v>1818.8351563</v>
      </c>
      <c r="W258" s="135">
        <v>1833.04298081</v>
      </c>
      <c r="X258" s="135">
        <v>1864.30513634</v>
      </c>
      <c r="Y258" s="136">
        <v>1862.16555961</v>
      </c>
    </row>
    <row r="259" spans="1:25" ht="39" outlineLevel="1" thickBot="1">
      <c r="A259" s="9" t="s">
        <v>101</v>
      </c>
      <c r="B259" s="134">
        <v>31.24</v>
      </c>
      <c r="C259" s="135">
        <v>31.24</v>
      </c>
      <c r="D259" s="135">
        <v>31.24</v>
      </c>
      <c r="E259" s="135">
        <v>31.24</v>
      </c>
      <c r="F259" s="135">
        <v>31.24</v>
      </c>
      <c r="G259" s="135">
        <v>31.24</v>
      </c>
      <c r="H259" s="135">
        <v>31.24</v>
      </c>
      <c r="I259" s="135">
        <v>31.24</v>
      </c>
      <c r="J259" s="135">
        <v>31.24</v>
      </c>
      <c r="K259" s="135">
        <v>31.24</v>
      </c>
      <c r="L259" s="135">
        <v>31.24</v>
      </c>
      <c r="M259" s="135">
        <v>31.24</v>
      </c>
      <c r="N259" s="135">
        <v>31.24</v>
      </c>
      <c r="O259" s="135">
        <v>31.24</v>
      </c>
      <c r="P259" s="135">
        <v>31.24</v>
      </c>
      <c r="Q259" s="135">
        <v>31.24</v>
      </c>
      <c r="R259" s="135">
        <v>31.24</v>
      </c>
      <c r="S259" s="135">
        <v>31.24</v>
      </c>
      <c r="T259" s="135">
        <v>31.24</v>
      </c>
      <c r="U259" s="135">
        <v>31.24</v>
      </c>
      <c r="V259" s="135">
        <v>31.24</v>
      </c>
      <c r="W259" s="135">
        <v>31.24</v>
      </c>
      <c r="X259" s="135">
        <v>31.24</v>
      </c>
      <c r="Y259" s="136">
        <v>31.24</v>
      </c>
    </row>
    <row r="260" spans="1:25" ht="15" outlineLevel="1" thickBot="1">
      <c r="A260" s="9" t="s">
        <v>66</v>
      </c>
      <c r="B260" s="134">
        <v>3710.76</v>
      </c>
      <c r="C260" s="135">
        <v>3710.76</v>
      </c>
      <c r="D260" s="135">
        <v>3710.76</v>
      </c>
      <c r="E260" s="135">
        <v>3710.76</v>
      </c>
      <c r="F260" s="135">
        <v>3710.76</v>
      </c>
      <c r="G260" s="135">
        <v>3710.76</v>
      </c>
      <c r="H260" s="135">
        <v>3710.76</v>
      </c>
      <c r="I260" s="135">
        <v>3710.76</v>
      </c>
      <c r="J260" s="135">
        <v>3710.76</v>
      </c>
      <c r="K260" s="135">
        <v>3710.76</v>
      </c>
      <c r="L260" s="135">
        <v>3710.76</v>
      </c>
      <c r="M260" s="135">
        <v>3710.76</v>
      </c>
      <c r="N260" s="135">
        <v>3710.76</v>
      </c>
      <c r="O260" s="135">
        <v>3710.76</v>
      </c>
      <c r="P260" s="135">
        <v>3710.76</v>
      </c>
      <c r="Q260" s="135">
        <v>3710.76</v>
      </c>
      <c r="R260" s="135">
        <v>3710.76</v>
      </c>
      <c r="S260" s="135">
        <v>3710.76</v>
      </c>
      <c r="T260" s="135">
        <v>3710.76</v>
      </c>
      <c r="U260" s="135">
        <v>3710.76</v>
      </c>
      <c r="V260" s="135">
        <v>3710.76</v>
      </c>
      <c r="W260" s="135">
        <v>3710.76</v>
      </c>
      <c r="X260" s="135">
        <v>3710.76</v>
      </c>
      <c r="Y260" s="136">
        <v>3710.76</v>
      </c>
    </row>
    <row r="261" spans="1:25" ht="15" outlineLevel="1" thickBot="1">
      <c r="A261" s="9" t="s">
        <v>67</v>
      </c>
      <c r="B261" s="134">
        <v>676.12</v>
      </c>
      <c r="C261" s="135">
        <v>676.12</v>
      </c>
      <c r="D261" s="135">
        <v>676.12</v>
      </c>
      <c r="E261" s="135">
        <v>676.12</v>
      </c>
      <c r="F261" s="135">
        <v>676.12</v>
      </c>
      <c r="G261" s="135">
        <v>676.12</v>
      </c>
      <c r="H261" s="135">
        <v>676.12</v>
      </c>
      <c r="I261" s="135">
        <v>676.12</v>
      </c>
      <c r="J261" s="135">
        <v>676.12</v>
      </c>
      <c r="K261" s="135">
        <v>676.12</v>
      </c>
      <c r="L261" s="135">
        <v>676.12</v>
      </c>
      <c r="M261" s="135">
        <v>676.12</v>
      </c>
      <c r="N261" s="135">
        <v>676.12</v>
      </c>
      <c r="O261" s="135">
        <v>676.12</v>
      </c>
      <c r="P261" s="135">
        <v>676.12</v>
      </c>
      <c r="Q261" s="135">
        <v>676.12</v>
      </c>
      <c r="R261" s="135">
        <v>676.12</v>
      </c>
      <c r="S261" s="135">
        <v>676.12</v>
      </c>
      <c r="T261" s="135">
        <v>676.12</v>
      </c>
      <c r="U261" s="135">
        <v>676.12</v>
      </c>
      <c r="V261" s="135">
        <v>676.12</v>
      </c>
      <c r="W261" s="135">
        <v>676.12</v>
      </c>
      <c r="X261" s="135">
        <v>676.12</v>
      </c>
      <c r="Y261" s="136">
        <v>676.12</v>
      </c>
    </row>
    <row r="262" spans="1:25" ht="15" outlineLevel="1" thickBot="1">
      <c r="A262" s="9" t="s">
        <v>69</v>
      </c>
      <c r="B262" s="134">
        <v>4.69083226</v>
      </c>
      <c r="C262" s="135">
        <v>4.69083226</v>
      </c>
      <c r="D262" s="135">
        <v>4.69083226</v>
      </c>
      <c r="E262" s="135">
        <v>4.69083226</v>
      </c>
      <c r="F262" s="135">
        <v>4.69083226</v>
      </c>
      <c r="G262" s="135">
        <v>4.69083226</v>
      </c>
      <c r="H262" s="135">
        <v>4.69083226</v>
      </c>
      <c r="I262" s="135">
        <v>4.69083226</v>
      </c>
      <c r="J262" s="135">
        <v>4.69083226</v>
      </c>
      <c r="K262" s="135">
        <v>4.69083226</v>
      </c>
      <c r="L262" s="135">
        <v>4.69083226</v>
      </c>
      <c r="M262" s="135">
        <v>4.69083226</v>
      </c>
      <c r="N262" s="135">
        <v>4.69083226</v>
      </c>
      <c r="O262" s="135">
        <v>4.69083226</v>
      </c>
      <c r="P262" s="135">
        <v>4.69083226</v>
      </c>
      <c r="Q262" s="135">
        <v>4.69083226</v>
      </c>
      <c r="R262" s="135">
        <v>4.69083226</v>
      </c>
      <c r="S262" s="135">
        <v>4.69083226</v>
      </c>
      <c r="T262" s="135">
        <v>4.69083226</v>
      </c>
      <c r="U262" s="135">
        <v>4.69083226</v>
      </c>
      <c r="V262" s="135">
        <v>4.69083226</v>
      </c>
      <c r="W262" s="135">
        <v>4.69083226</v>
      </c>
      <c r="X262" s="135">
        <v>4.69083226</v>
      </c>
      <c r="Y262" s="136">
        <v>4.69083226</v>
      </c>
    </row>
    <row r="263" spans="1:25" ht="26.25" outlineLevel="1" thickBot="1">
      <c r="A263" s="45" t="s">
        <v>138</v>
      </c>
      <c r="B263" s="134">
        <v>1006</v>
      </c>
      <c r="C263" s="135">
        <v>1006</v>
      </c>
      <c r="D263" s="135">
        <v>1006</v>
      </c>
      <c r="E263" s="135">
        <v>1006</v>
      </c>
      <c r="F263" s="135">
        <v>1006</v>
      </c>
      <c r="G263" s="135">
        <v>1006</v>
      </c>
      <c r="H263" s="135">
        <v>1006</v>
      </c>
      <c r="I263" s="135">
        <v>1006</v>
      </c>
      <c r="J263" s="135">
        <v>1006</v>
      </c>
      <c r="K263" s="135">
        <v>1006</v>
      </c>
      <c r="L263" s="135">
        <v>1006</v>
      </c>
      <c r="M263" s="135">
        <v>1006</v>
      </c>
      <c r="N263" s="135">
        <v>1006</v>
      </c>
      <c r="O263" s="135">
        <v>1006</v>
      </c>
      <c r="P263" s="135">
        <v>1006</v>
      </c>
      <c r="Q263" s="135">
        <v>1006</v>
      </c>
      <c r="R263" s="135">
        <v>1006</v>
      </c>
      <c r="S263" s="135">
        <v>1006</v>
      </c>
      <c r="T263" s="135">
        <v>1006</v>
      </c>
      <c r="U263" s="135">
        <v>1006</v>
      </c>
      <c r="V263" s="135">
        <v>1006</v>
      </c>
      <c r="W263" s="135">
        <v>1006</v>
      </c>
      <c r="X263" s="135">
        <v>1006</v>
      </c>
      <c r="Y263" s="136">
        <v>1006</v>
      </c>
    </row>
    <row r="264" spans="1:25" ht="21.75" customHeight="1" thickBot="1">
      <c r="A264" s="19">
        <v>8</v>
      </c>
      <c r="B264" s="131">
        <f>B265+B266+B267+B268+B269+B270</f>
        <v>7336.67861159</v>
      </c>
      <c r="C264" s="132">
        <f aca="true" t="shared" si="35" ref="C264:Y264">C265+C266+C267+C268+C269+C270</f>
        <v>7353.5042518400005</v>
      </c>
      <c r="D264" s="132">
        <f t="shared" si="35"/>
        <v>7371.278140730001</v>
      </c>
      <c r="E264" s="132">
        <f t="shared" si="35"/>
        <v>7380.78448017</v>
      </c>
      <c r="F264" s="132">
        <f t="shared" si="35"/>
        <v>7383.26886678</v>
      </c>
      <c r="G264" s="132">
        <f t="shared" si="35"/>
        <v>7376.5982424700005</v>
      </c>
      <c r="H264" s="132">
        <f t="shared" si="35"/>
        <v>7351.7367378300005</v>
      </c>
      <c r="I264" s="132">
        <f t="shared" si="35"/>
        <v>7240.3739744800005</v>
      </c>
      <c r="J264" s="132">
        <f t="shared" si="35"/>
        <v>7262.083235280001</v>
      </c>
      <c r="K264" s="132">
        <f t="shared" si="35"/>
        <v>7275.49898327</v>
      </c>
      <c r="L264" s="132">
        <f t="shared" si="35"/>
        <v>7253.13840975</v>
      </c>
      <c r="M264" s="132">
        <f t="shared" si="35"/>
        <v>7243.757548830001</v>
      </c>
      <c r="N264" s="132">
        <f t="shared" si="35"/>
        <v>7235.47753092</v>
      </c>
      <c r="O264" s="132">
        <f t="shared" si="35"/>
        <v>7237.4313535</v>
      </c>
      <c r="P264" s="132">
        <f t="shared" si="35"/>
        <v>7233.70411995</v>
      </c>
      <c r="Q264" s="132">
        <f t="shared" si="35"/>
        <v>7230.1595175</v>
      </c>
      <c r="R264" s="132">
        <f t="shared" si="35"/>
        <v>7242.979132660001</v>
      </c>
      <c r="S264" s="132">
        <f t="shared" si="35"/>
        <v>7250.35257035</v>
      </c>
      <c r="T264" s="132">
        <f t="shared" si="35"/>
        <v>7250.3466305</v>
      </c>
      <c r="U264" s="132">
        <f t="shared" si="35"/>
        <v>7215.63806301</v>
      </c>
      <c r="V264" s="132">
        <f t="shared" si="35"/>
        <v>7205.38150152</v>
      </c>
      <c r="W264" s="132">
        <f t="shared" si="35"/>
        <v>7218.549928730001</v>
      </c>
      <c r="X264" s="132">
        <f t="shared" si="35"/>
        <v>7263.35352544</v>
      </c>
      <c r="Y264" s="133">
        <f t="shared" si="35"/>
        <v>7302.489403420001</v>
      </c>
    </row>
    <row r="265" spans="1:25" ht="51.75" outlineLevel="1" thickBot="1">
      <c r="A265" s="9" t="s">
        <v>97</v>
      </c>
      <c r="B265" s="134">
        <v>1907.86777933</v>
      </c>
      <c r="C265" s="135">
        <v>1924.69341958</v>
      </c>
      <c r="D265" s="135">
        <v>1942.46730847</v>
      </c>
      <c r="E265" s="135">
        <v>1951.97364791</v>
      </c>
      <c r="F265" s="135">
        <v>1954.45803452</v>
      </c>
      <c r="G265" s="135">
        <v>1947.78741021</v>
      </c>
      <c r="H265" s="135">
        <v>1922.92590557</v>
      </c>
      <c r="I265" s="135">
        <v>1811.56314222</v>
      </c>
      <c r="J265" s="135">
        <v>1833.27240302</v>
      </c>
      <c r="K265" s="135">
        <v>1846.68815101</v>
      </c>
      <c r="L265" s="135">
        <v>1824.32757749</v>
      </c>
      <c r="M265" s="135">
        <v>1814.94671657</v>
      </c>
      <c r="N265" s="135">
        <v>1806.66669866</v>
      </c>
      <c r="O265" s="135">
        <v>1808.62052124</v>
      </c>
      <c r="P265" s="135">
        <v>1804.89328769</v>
      </c>
      <c r="Q265" s="135">
        <v>1801.34868524</v>
      </c>
      <c r="R265" s="135">
        <v>1814.1683004</v>
      </c>
      <c r="S265" s="135">
        <v>1821.54173809</v>
      </c>
      <c r="T265" s="135">
        <v>1821.53579824</v>
      </c>
      <c r="U265" s="135">
        <v>1786.82723075</v>
      </c>
      <c r="V265" s="135">
        <v>1776.57066926</v>
      </c>
      <c r="W265" s="135">
        <v>1789.73909647</v>
      </c>
      <c r="X265" s="135">
        <v>1834.54269318</v>
      </c>
      <c r="Y265" s="136">
        <v>1873.67857116</v>
      </c>
    </row>
    <row r="266" spans="1:25" ht="39" outlineLevel="1" thickBot="1">
      <c r="A266" s="9" t="s">
        <v>101</v>
      </c>
      <c r="B266" s="134">
        <v>31.24</v>
      </c>
      <c r="C266" s="135">
        <v>31.24</v>
      </c>
      <c r="D266" s="135">
        <v>31.24</v>
      </c>
      <c r="E266" s="135">
        <v>31.24</v>
      </c>
      <c r="F266" s="135">
        <v>31.24</v>
      </c>
      <c r="G266" s="135">
        <v>31.24</v>
      </c>
      <c r="H266" s="135">
        <v>31.24</v>
      </c>
      <c r="I266" s="135">
        <v>31.24</v>
      </c>
      <c r="J266" s="135">
        <v>31.24</v>
      </c>
      <c r="K266" s="135">
        <v>31.24</v>
      </c>
      <c r="L266" s="135">
        <v>31.24</v>
      </c>
      <c r="M266" s="135">
        <v>31.24</v>
      </c>
      <c r="N266" s="135">
        <v>31.24</v>
      </c>
      <c r="O266" s="135">
        <v>31.24</v>
      </c>
      <c r="P266" s="135">
        <v>31.24</v>
      </c>
      <c r="Q266" s="135">
        <v>31.24</v>
      </c>
      <c r="R266" s="135">
        <v>31.24</v>
      </c>
      <c r="S266" s="135">
        <v>31.24</v>
      </c>
      <c r="T266" s="135">
        <v>31.24</v>
      </c>
      <c r="U266" s="135">
        <v>31.24</v>
      </c>
      <c r="V266" s="135">
        <v>31.24</v>
      </c>
      <c r="W266" s="135">
        <v>31.24</v>
      </c>
      <c r="X266" s="135">
        <v>31.24</v>
      </c>
      <c r="Y266" s="136">
        <v>31.24</v>
      </c>
    </row>
    <row r="267" spans="1:25" ht="15" outlineLevel="1" thickBot="1">
      <c r="A267" s="9" t="s">
        <v>66</v>
      </c>
      <c r="B267" s="134">
        <v>3710.76</v>
      </c>
      <c r="C267" s="135">
        <v>3710.76</v>
      </c>
      <c r="D267" s="135">
        <v>3710.76</v>
      </c>
      <c r="E267" s="135">
        <v>3710.76</v>
      </c>
      <c r="F267" s="135">
        <v>3710.76</v>
      </c>
      <c r="G267" s="135">
        <v>3710.76</v>
      </c>
      <c r="H267" s="135">
        <v>3710.76</v>
      </c>
      <c r="I267" s="135">
        <v>3710.76</v>
      </c>
      <c r="J267" s="135">
        <v>3710.76</v>
      </c>
      <c r="K267" s="135">
        <v>3710.76</v>
      </c>
      <c r="L267" s="135">
        <v>3710.76</v>
      </c>
      <c r="M267" s="135">
        <v>3710.76</v>
      </c>
      <c r="N267" s="135">
        <v>3710.76</v>
      </c>
      <c r="O267" s="135">
        <v>3710.76</v>
      </c>
      <c r="P267" s="135">
        <v>3710.76</v>
      </c>
      <c r="Q267" s="135">
        <v>3710.76</v>
      </c>
      <c r="R267" s="135">
        <v>3710.76</v>
      </c>
      <c r="S267" s="135">
        <v>3710.76</v>
      </c>
      <c r="T267" s="135">
        <v>3710.76</v>
      </c>
      <c r="U267" s="135">
        <v>3710.76</v>
      </c>
      <c r="V267" s="135">
        <v>3710.76</v>
      </c>
      <c r="W267" s="135">
        <v>3710.76</v>
      </c>
      <c r="X267" s="135">
        <v>3710.76</v>
      </c>
      <c r="Y267" s="136">
        <v>3710.76</v>
      </c>
    </row>
    <row r="268" spans="1:25" ht="15" outlineLevel="1" thickBot="1">
      <c r="A268" s="9" t="s">
        <v>67</v>
      </c>
      <c r="B268" s="134">
        <v>676.12</v>
      </c>
      <c r="C268" s="135">
        <v>676.12</v>
      </c>
      <c r="D268" s="135">
        <v>676.12</v>
      </c>
      <c r="E268" s="135">
        <v>676.12</v>
      </c>
      <c r="F268" s="135">
        <v>676.12</v>
      </c>
      <c r="G268" s="135">
        <v>676.12</v>
      </c>
      <c r="H268" s="135">
        <v>676.12</v>
      </c>
      <c r="I268" s="135">
        <v>676.12</v>
      </c>
      <c r="J268" s="135">
        <v>676.12</v>
      </c>
      <c r="K268" s="135">
        <v>676.12</v>
      </c>
      <c r="L268" s="135">
        <v>676.12</v>
      </c>
      <c r="M268" s="135">
        <v>676.12</v>
      </c>
      <c r="N268" s="135">
        <v>676.12</v>
      </c>
      <c r="O268" s="135">
        <v>676.12</v>
      </c>
      <c r="P268" s="135">
        <v>676.12</v>
      </c>
      <c r="Q268" s="135">
        <v>676.12</v>
      </c>
      <c r="R268" s="135">
        <v>676.12</v>
      </c>
      <c r="S268" s="135">
        <v>676.12</v>
      </c>
      <c r="T268" s="135">
        <v>676.12</v>
      </c>
      <c r="U268" s="135">
        <v>676.12</v>
      </c>
      <c r="V268" s="135">
        <v>676.12</v>
      </c>
      <c r="W268" s="135">
        <v>676.12</v>
      </c>
      <c r="X268" s="135">
        <v>676.12</v>
      </c>
      <c r="Y268" s="136">
        <v>676.12</v>
      </c>
    </row>
    <row r="269" spans="1:25" ht="15" outlineLevel="1" thickBot="1">
      <c r="A269" s="9" t="s">
        <v>69</v>
      </c>
      <c r="B269" s="134">
        <v>4.69083226</v>
      </c>
      <c r="C269" s="135">
        <v>4.69083226</v>
      </c>
      <c r="D269" s="135">
        <v>4.69083226</v>
      </c>
      <c r="E269" s="135">
        <v>4.69083226</v>
      </c>
      <c r="F269" s="135">
        <v>4.69083226</v>
      </c>
      <c r="G269" s="135">
        <v>4.69083226</v>
      </c>
      <c r="H269" s="135">
        <v>4.69083226</v>
      </c>
      <c r="I269" s="135">
        <v>4.69083226</v>
      </c>
      <c r="J269" s="135">
        <v>4.69083226</v>
      </c>
      <c r="K269" s="135">
        <v>4.69083226</v>
      </c>
      <c r="L269" s="135">
        <v>4.69083226</v>
      </c>
      <c r="M269" s="135">
        <v>4.69083226</v>
      </c>
      <c r="N269" s="135">
        <v>4.69083226</v>
      </c>
      <c r="O269" s="135">
        <v>4.69083226</v>
      </c>
      <c r="P269" s="135">
        <v>4.69083226</v>
      </c>
      <c r="Q269" s="135">
        <v>4.69083226</v>
      </c>
      <c r="R269" s="135">
        <v>4.69083226</v>
      </c>
      <c r="S269" s="135">
        <v>4.69083226</v>
      </c>
      <c r="T269" s="135">
        <v>4.69083226</v>
      </c>
      <c r="U269" s="135">
        <v>4.69083226</v>
      </c>
      <c r="V269" s="135">
        <v>4.69083226</v>
      </c>
      <c r="W269" s="135">
        <v>4.69083226</v>
      </c>
      <c r="X269" s="135">
        <v>4.69083226</v>
      </c>
      <c r="Y269" s="136">
        <v>4.69083226</v>
      </c>
    </row>
    <row r="270" spans="1:25" ht="26.25" outlineLevel="1" thickBot="1">
      <c r="A270" s="45" t="s">
        <v>138</v>
      </c>
      <c r="B270" s="134">
        <v>1006</v>
      </c>
      <c r="C270" s="135">
        <v>1006</v>
      </c>
      <c r="D270" s="135">
        <v>1006</v>
      </c>
      <c r="E270" s="135">
        <v>1006</v>
      </c>
      <c r="F270" s="135">
        <v>1006</v>
      </c>
      <c r="G270" s="135">
        <v>1006</v>
      </c>
      <c r="H270" s="135">
        <v>1006</v>
      </c>
      <c r="I270" s="135">
        <v>1006</v>
      </c>
      <c r="J270" s="135">
        <v>1006</v>
      </c>
      <c r="K270" s="135">
        <v>1006</v>
      </c>
      <c r="L270" s="135">
        <v>1006</v>
      </c>
      <c r="M270" s="135">
        <v>1006</v>
      </c>
      <c r="N270" s="135">
        <v>1006</v>
      </c>
      <c r="O270" s="135">
        <v>1006</v>
      </c>
      <c r="P270" s="135">
        <v>1006</v>
      </c>
      <c r="Q270" s="135">
        <v>1006</v>
      </c>
      <c r="R270" s="135">
        <v>1006</v>
      </c>
      <c r="S270" s="135">
        <v>1006</v>
      </c>
      <c r="T270" s="135">
        <v>1006</v>
      </c>
      <c r="U270" s="135">
        <v>1006</v>
      </c>
      <c r="V270" s="135">
        <v>1006</v>
      </c>
      <c r="W270" s="135">
        <v>1006</v>
      </c>
      <c r="X270" s="135">
        <v>1006</v>
      </c>
      <c r="Y270" s="136">
        <v>1006</v>
      </c>
    </row>
    <row r="271" spans="1:25" ht="21.75" customHeight="1" thickBot="1">
      <c r="A271" s="19">
        <v>9</v>
      </c>
      <c r="B271" s="131">
        <f>B272+B273+B274+B275+B276+B277</f>
        <v>7335.06153959</v>
      </c>
      <c r="C271" s="132">
        <v>6375.77</v>
      </c>
      <c r="D271" s="132">
        <v>6395.5</v>
      </c>
      <c r="E271" s="132">
        <v>6408.29</v>
      </c>
      <c r="F271" s="132">
        <v>6407.46</v>
      </c>
      <c r="G271" s="132">
        <v>6378.15</v>
      </c>
      <c r="H271" s="132">
        <v>6331.05</v>
      </c>
      <c r="I271" s="132">
        <v>6277.65</v>
      </c>
      <c r="J271" s="132">
        <v>6258.54</v>
      </c>
      <c r="K271" s="132">
        <v>6239.05</v>
      </c>
      <c r="L271" s="132">
        <v>6232.58</v>
      </c>
      <c r="M271" s="132">
        <v>6257.66</v>
      </c>
      <c r="N271" s="132">
        <v>6277.52</v>
      </c>
      <c r="O271" s="132">
        <v>6316.7</v>
      </c>
      <c r="P271" s="132">
        <v>6329</v>
      </c>
      <c r="Q271" s="132">
        <v>6341.35</v>
      </c>
      <c r="R271" s="132">
        <v>6348.5</v>
      </c>
      <c r="S271" s="132">
        <v>6314.64</v>
      </c>
      <c r="T271" s="132">
        <v>6274.18</v>
      </c>
      <c r="U271" s="132">
        <v>6234.26</v>
      </c>
      <c r="V271" s="132">
        <v>6221.63</v>
      </c>
      <c r="W271" s="132">
        <v>6229.27</v>
      </c>
      <c r="X271" s="132">
        <v>6261.27</v>
      </c>
      <c r="Y271" s="133">
        <v>6285.03</v>
      </c>
    </row>
    <row r="272" spans="1:25" ht="51.75" outlineLevel="1" thickBot="1">
      <c r="A272" s="9" t="s">
        <v>97</v>
      </c>
      <c r="B272" s="134">
        <v>1906.25070733</v>
      </c>
      <c r="C272" s="135">
        <v>1952.96166849</v>
      </c>
      <c r="D272" s="135">
        <v>1972.6859852</v>
      </c>
      <c r="E272" s="135">
        <v>1985.47743944</v>
      </c>
      <c r="F272" s="135">
        <v>1984.64562604</v>
      </c>
      <c r="G272" s="135">
        <v>1955.33598256</v>
      </c>
      <c r="H272" s="135">
        <v>1908.24299493</v>
      </c>
      <c r="I272" s="135">
        <v>1854.84194953</v>
      </c>
      <c r="J272" s="135">
        <v>1835.73346936</v>
      </c>
      <c r="K272" s="135">
        <v>1816.24238079</v>
      </c>
      <c r="L272" s="135">
        <v>1809.77357726</v>
      </c>
      <c r="M272" s="135">
        <v>1834.84473895</v>
      </c>
      <c r="N272" s="135">
        <v>1854.70818726</v>
      </c>
      <c r="O272" s="135">
        <v>1893.88842662</v>
      </c>
      <c r="P272" s="135">
        <v>1906.18487339</v>
      </c>
      <c r="Q272" s="135">
        <v>1918.53941113</v>
      </c>
      <c r="R272" s="135">
        <v>1925.68843334</v>
      </c>
      <c r="S272" s="135">
        <v>1891.82981137</v>
      </c>
      <c r="T272" s="135">
        <v>1851.36902177</v>
      </c>
      <c r="U272" s="135">
        <v>1811.45125304</v>
      </c>
      <c r="V272" s="135">
        <v>1798.81871208</v>
      </c>
      <c r="W272" s="135">
        <v>1806.45622094</v>
      </c>
      <c r="X272" s="135">
        <v>1838.45872506</v>
      </c>
      <c r="Y272" s="136">
        <v>1862.21803377</v>
      </c>
    </row>
    <row r="273" spans="1:25" ht="39" outlineLevel="1" thickBot="1">
      <c r="A273" s="9" t="s">
        <v>101</v>
      </c>
      <c r="B273" s="134">
        <v>31.24</v>
      </c>
      <c r="C273" s="135">
        <v>31.24</v>
      </c>
      <c r="D273" s="135">
        <v>31.24</v>
      </c>
      <c r="E273" s="135">
        <v>31.24</v>
      </c>
      <c r="F273" s="135">
        <v>31.24</v>
      </c>
      <c r="G273" s="135">
        <v>31.24</v>
      </c>
      <c r="H273" s="135">
        <v>31.24</v>
      </c>
      <c r="I273" s="135">
        <v>31.24</v>
      </c>
      <c r="J273" s="135">
        <v>31.24</v>
      </c>
      <c r="K273" s="135">
        <v>31.24</v>
      </c>
      <c r="L273" s="135">
        <v>31.24</v>
      </c>
      <c r="M273" s="135">
        <v>31.24</v>
      </c>
      <c r="N273" s="135">
        <v>31.24</v>
      </c>
      <c r="O273" s="135">
        <v>31.24</v>
      </c>
      <c r="P273" s="135">
        <v>31.24</v>
      </c>
      <c r="Q273" s="135">
        <v>31.24</v>
      </c>
      <c r="R273" s="135">
        <v>31.24</v>
      </c>
      <c r="S273" s="135">
        <v>31.24</v>
      </c>
      <c r="T273" s="135">
        <v>31.24</v>
      </c>
      <c r="U273" s="135">
        <v>31.24</v>
      </c>
      <c r="V273" s="135">
        <v>31.24</v>
      </c>
      <c r="W273" s="135">
        <v>31.24</v>
      </c>
      <c r="X273" s="135">
        <v>31.24</v>
      </c>
      <c r="Y273" s="136">
        <v>31.24</v>
      </c>
    </row>
    <row r="274" spans="1:25" ht="15" outlineLevel="1" thickBot="1">
      <c r="A274" s="9" t="s">
        <v>66</v>
      </c>
      <c r="B274" s="134">
        <v>3710.76</v>
      </c>
      <c r="C274" s="135">
        <v>3710.76</v>
      </c>
      <c r="D274" s="135">
        <v>3710.76</v>
      </c>
      <c r="E274" s="135">
        <v>3710.76</v>
      </c>
      <c r="F274" s="135">
        <v>3710.76</v>
      </c>
      <c r="G274" s="135">
        <v>3710.76</v>
      </c>
      <c r="H274" s="135">
        <v>3710.76</v>
      </c>
      <c r="I274" s="135">
        <v>3710.76</v>
      </c>
      <c r="J274" s="135">
        <v>3710.76</v>
      </c>
      <c r="K274" s="135">
        <v>3710.76</v>
      </c>
      <c r="L274" s="135">
        <v>3710.76</v>
      </c>
      <c r="M274" s="135">
        <v>3710.76</v>
      </c>
      <c r="N274" s="135">
        <v>3710.76</v>
      </c>
      <c r="O274" s="135">
        <v>3710.76</v>
      </c>
      <c r="P274" s="135">
        <v>3710.76</v>
      </c>
      <c r="Q274" s="135">
        <v>3710.76</v>
      </c>
      <c r="R274" s="135">
        <v>3710.76</v>
      </c>
      <c r="S274" s="135">
        <v>3710.76</v>
      </c>
      <c r="T274" s="135">
        <v>3710.76</v>
      </c>
      <c r="U274" s="135">
        <v>3710.76</v>
      </c>
      <c r="V274" s="135">
        <v>3710.76</v>
      </c>
      <c r="W274" s="135">
        <v>3710.76</v>
      </c>
      <c r="X274" s="135">
        <v>3710.76</v>
      </c>
      <c r="Y274" s="136">
        <v>3710.76</v>
      </c>
    </row>
    <row r="275" spans="1:25" ht="15" outlineLevel="1" thickBot="1">
      <c r="A275" s="9" t="s">
        <v>67</v>
      </c>
      <c r="B275" s="134">
        <v>676.12</v>
      </c>
      <c r="C275" s="135">
        <v>676.12</v>
      </c>
      <c r="D275" s="135">
        <v>676.12</v>
      </c>
      <c r="E275" s="135">
        <v>676.12</v>
      </c>
      <c r="F275" s="135">
        <v>676.12</v>
      </c>
      <c r="G275" s="135">
        <v>676.12</v>
      </c>
      <c r="H275" s="135">
        <v>676.12</v>
      </c>
      <c r="I275" s="135">
        <v>676.12</v>
      </c>
      <c r="J275" s="135">
        <v>676.12</v>
      </c>
      <c r="K275" s="135">
        <v>676.12</v>
      </c>
      <c r="L275" s="135">
        <v>676.12</v>
      </c>
      <c r="M275" s="135">
        <v>676.12</v>
      </c>
      <c r="N275" s="135">
        <v>676.12</v>
      </c>
      <c r="O275" s="135">
        <v>676.12</v>
      </c>
      <c r="P275" s="135">
        <v>676.12</v>
      </c>
      <c r="Q275" s="135">
        <v>676.12</v>
      </c>
      <c r="R275" s="135">
        <v>676.12</v>
      </c>
      <c r="S275" s="135">
        <v>676.12</v>
      </c>
      <c r="T275" s="135">
        <v>676.12</v>
      </c>
      <c r="U275" s="135">
        <v>676.12</v>
      </c>
      <c r="V275" s="135">
        <v>676.12</v>
      </c>
      <c r="W275" s="135">
        <v>676.12</v>
      </c>
      <c r="X275" s="135">
        <v>676.12</v>
      </c>
      <c r="Y275" s="136">
        <v>676.12</v>
      </c>
    </row>
    <row r="276" spans="1:25" ht="15" outlineLevel="1" thickBot="1">
      <c r="A276" s="9" t="s">
        <v>69</v>
      </c>
      <c r="B276" s="134">
        <v>4.69083226</v>
      </c>
      <c r="C276" s="135">
        <v>4.69083226</v>
      </c>
      <c r="D276" s="135">
        <v>4.69083226</v>
      </c>
      <c r="E276" s="135">
        <v>4.69083226</v>
      </c>
      <c r="F276" s="135">
        <v>4.69083226</v>
      </c>
      <c r="G276" s="135">
        <v>4.69083226</v>
      </c>
      <c r="H276" s="135">
        <v>4.69083226</v>
      </c>
      <c r="I276" s="135">
        <v>4.69083226</v>
      </c>
      <c r="J276" s="135">
        <v>4.69083226</v>
      </c>
      <c r="K276" s="135">
        <v>4.69083226</v>
      </c>
      <c r="L276" s="135">
        <v>4.69083226</v>
      </c>
      <c r="M276" s="135">
        <v>4.69083226</v>
      </c>
      <c r="N276" s="135">
        <v>4.69083226</v>
      </c>
      <c r="O276" s="135">
        <v>4.69083226</v>
      </c>
      <c r="P276" s="135">
        <v>4.69083226</v>
      </c>
      <c r="Q276" s="135">
        <v>4.69083226</v>
      </c>
      <c r="R276" s="135">
        <v>4.69083226</v>
      </c>
      <c r="S276" s="135">
        <v>4.69083226</v>
      </c>
      <c r="T276" s="135">
        <v>4.69083226</v>
      </c>
      <c r="U276" s="135">
        <v>4.69083226</v>
      </c>
      <c r="V276" s="135">
        <v>4.69083226</v>
      </c>
      <c r="W276" s="135">
        <v>4.69083226</v>
      </c>
      <c r="X276" s="135">
        <v>4.69083226</v>
      </c>
      <c r="Y276" s="136">
        <v>4.69083226</v>
      </c>
    </row>
    <row r="277" spans="1:25" ht="26.25" outlineLevel="1" thickBot="1">
      <c r="A277" s="45" t="s">
        <v>138</v>
      </c>
      <c r="B277" s="134">
        <v>1006</v>
      </c>
      <c r="C277" s="135">
        <v>1006</v>
      </c>
      <c r="D277" s="135">
        <v>1006</v>
      </c>
      <c r="E277" s="135">
        <v>1006</v>
      </c>
      <c r="F277" s="135">
        <v>1006</v>
      </c>
      <c r="G277" s="135">
        <v>1006</v>
      </c>
      <c r="H277" s="135">
        <v>1006</v>
      </c>
      <c r="I277" s="135">
        <v>1006</v>
      </c>
      <c r="J277" s="135">
        <v>1006</v>
      </c>
      <c r="K277" s="135">
        <v>1006</v>
      </c>
      <c r="L277" s="135">
        <v>1006</v>
      </c>
      <c r="M277" s="135">
        <v>1006</v>
      </c>
      <c r="N277" s="135">
        <v>1006</v>
      </c>
      <c r="O277" s="135">
        <v>1006</v>
      </c>
      <c r="P277" s="135">
        <v>1006</v>
      </c>
      <c r="Q277" s="135">
        <v>1006</v>
      </c>
      <c r="R277" s="135">
        <v>1006</v>
      </c>
      <c r="S277" s="135">
        <v>1006</v>
      </c>
      <c r="T277" s="135">
        <v>1006</v>
      </c>
      <c r="U277" s="135">
        <v>1006</v>
      </c>
      <c r="V277" s="135">
        <v>1006</v>
      </c>
      <c r="W277" s="135">
        <v>1006</v>
      </c>
      <c r="X277" s="135">
        <v>1006</v>
      </c>
      <c r="Y277" s="136">
        <v>1006</v>
      </c>
    </row>
    <row r="278" spans="1:25" ht="21.75" customHeight="1" thickBot="1">
      <c r="A278" s="19">
        <v>10</v>
      </c>
      <c r="B278" s="131">
        <f>B279+B280+B281+B282+B283+B284</f>
        <v>7351.16117914</v>
      </c>
      <c r="C278" s="132">
        <f aca="true" t="shared" si="36" ref="C278:Y278">C279+C280+C281+C282+C283+C284</f>
        <v>7355.376386940001</v>
      </c>
      <c r="D278" s="132">
        <f t="shared" si="36"/>
        <v>7355.89638638</v>
      </c>
      <c r="E278" s="132">
        <f t="shared" si="36"/>
        <v>7373.00978538</v>
      </c>
      <c r="F278" s="132">
        <f t="shared" si="36"/>
        <v>7379.0752100400005</v>
      </c>
      <c r="G278" s="132">
        <f t="shared" si="36"/>
        <v>7377.020412530001</v>
      </c>
      <c r="H278" s="132">
        <f t="shared" si="36"/>
        <v>7340.45603819</v>
      </c>
      <c r="I278" s="132">
        <f t="shared" si="36"/>
        <v>7280.482613730001</v>
      </c>
      <c r="J278" s="132">
        <f t="shared" si="36"/>
        <v>7260.31427609</v>
      </c>
      <c r="K278" s="132">
        <f t="shared" si="36"/>
        <v>7241.43634239</v>
      </c>
      <c r="L278" s="132">
        <f t="shared" si="36"/>
        <v>7242.216929560001</v>
      </c>
      <c r="M278" s="132">
        <f t="shared" si="36"/>
        <v>7273.510968510001</v>
      </c>
      <c r="N278" s="132">
        <f t="shared" si="36"/>
        <v>7317.20328804</v>
      </c>
      <c r="O278" s="132">
        <f t="shared" si="36"/>
        <v>7354.33457074</v>
      </c>
      <c r="P278" s="132">
        <f t="shared" si="36"/>
        <v>7365.63790729</v>
      </c>
      <c r="Q278" s="132">
        <f t="shared" si="36"/>
        <v>7360.31372672</v>
      </c>
      <c r="R278" s="132">
        <f t="shared" si="36"/>
        <v>7365.149637500001</v>
      </c>
      <c r="S278" s="132">
        <f t="shared" si="36"/>
        <v>7356.748180320001</v>
      </c>
      <c r="T278" s="132">
        <f t="shared" si="36"/>
        <v>7320.64705795</v>
      </c>
      <c r="U278" s="132">
        <f t="shared" si="36"/>
        <v>7302.70182147</v>
      </c>
      <c r="V278" s="132">
        <f t="shared" si="36"/>
        <v>7304.84757324</v>
      </c>
      <c r="W278" s="132">
        <f t="shared" si="36"/>
        <v>7302.54167029</v>
      </c>
      <c r="X278" s="132">
        <f t="shared" si="36"/>
        <v>7335.72730529</v>
      </c>
      <c r="Y278" s="133">
        <f t="shared" si="36"/>
        <v>7341.1073338100005</v>
      </c>
    </row>
    <row r="279" spans="1:25" ht="45" customHeight="1" outlineLevel="1" thickBot="1">
      <c r="A279" s="9" t="s">
        <v>97</v>
      </c>
      <c r="B279" s="134">
        <v>1922.35034688</v>
      </c>
      <c r="C279" s="135">
        <v>1926.56555468</v>
      </c>
      <c r="D279" s="135">
        <v>1927.08555412</v>
      </c>
      <c r="E279" s="135">
        <v>1944.19895312</v>
      </c>
      <c r="F279" s="135">
        <v>1950.26437778</v>
      </c>
      <c r="G279" s="135">
        <v>1948.20958027</v>
      </c>
      <c r="H279" s="135">
        <v>1911.64520593</v>
      </c>
      <c r="I279" s="135">
        <v>1851.67178147</v>
      </c>
      <c r="J279" s="135">
        <v>1831.50344383</v>
      </c>
      <c r="K279" s="135">
        <v>1812.62551013</v>
      </c>
      <c r="L279" s="135">
        <v>1813.4060973</v>
      </c>
      <c r="M279" s="135">
        <v>1844.70013625</v>
      </c>
      <c r="N279" s="135">
        <v>1888.39245578</v>
      </c>
      <c r="O279" s="135">
        <v>1925.52373848</v>
      </c>
      <c r="P279" s="135">
        <v>1936.82707503</v>
      </c>
      <c r="Q279" s="135">
        <v>1931.50289446</v>
      </c>
      <c r="R279" s="135">
        <v>1936.33880524</v>
      </c>
      <c r="S279" s="135">
        <v>1927.93734806</v>
      </c>
      <c r="T279" s="135">
        <v>1891.83622569</v>
      </c>
      <c r="U279" s="135">
        <v>1873.89098921</v>
      </c>
      <c r="V279" s="135">
        <v>1876.03674098</v>
      </c>
      <c r="W279" s="135">
        <v>1873.73083803</v>
      </c>
      <c r="X279" s="135">
        <v>1906.91647303</v>
      </c>
      <c r="Y279" s="136">
        <v>1912.29650155</v>
      </c>
    </row>
    <row r="280" spans="1:25" ht="39" outlineLevel="1" thickBot="1">
      <c r="A280" s="9" t="s">
        <v>101</v>
      </c>
      <c r="B280" s="134">
        <v>31.24</v>
      </c>
      <c r="C280" s="135">
        <v>31.24</v>
      </c>
      <c r="D280" s="135">
        <v>31.24</v>
      </c>
      <c r="E280" s="135">
        <v>31.24</v>
      </c>
      <c r="F280" s="135">
        <v>31.24</v>
      </c>
      <c r="G280" s="135">
        <v>31.24</v>
      </c>
      <c r="H280" s="135">
        <v>31.24</v>
      </c>
      <c r="I280" s="135">
        <v>31.24</v>
      </c>
      <c r="J280" s="135">
        <v>31.24</v>
      </c>
      <c r="K280" s="135">
        <v>31.24</v>
      </c>
      <c r="L280" s="135">
        <v>31.24</v>
      </c>
      <c r="M280" s="135">
        <v>31.24</v>
      </c>
      <c r="N280" s="135">
        <v>31.24</v>
      </c>
      <c r="O280" s="135">
        <v>31.24</v>
      </c>
      <c r="P280" s="135">
        <v>31.24</v>
      </c>
      <c r="Q280" s="135">
        <v>31.24</v>
      </c>
      <c r="R280" s="135">
        <v>31.24</v>
      </c>
      <c r="S280" s="135">
        <v>31.24</v>
      </c>
      <c r="T280" s="135">
        <v>31.24</v>
      </c>
      <c r="U280" s="135">
        <v>31.24</v>
      </c>
      <c r="V280" s="135">
        <v>31.24</v>
      </c>
      <c r="W280" s="135">
        <v>31.24</v>
      </c>
      <c r="X280" s="135">
        <v>31.24</v>
      </c>
      <c r="Y280" s="136">
        <v>31.24</v>
      </c>
    </row>
    <row r="281" spans="1:25" ht="15" outlineLevel="1" thickBot="1">
      <c r="A281" s="9" t="s">
        <v>66</v>
      </c>
      <c r="B281" s="134">
        <v>3710.76</v>
      </c>
      <c r="C281" s="135">
        <v>3710.76</v>
      </c>
      <c r="D281" s="135">
        <v>3710.76</v>
      </c>
      <c r="E281" s="135">
        <v>3710.76</v>
      </c>
      <c r="F281" s="135">
        <v>3710.76</v>
      </c>
      <c r="G281" s="135">
        <v>3710.76</v>
      </c>
      <c r="H281" s="135">
        <v>3710.76</v>
      </c>
      <c r="I281" s="135">
        <v>3710.76</v>
      </c>
      <c r="J281" s="135">
        <v>3710.76</v>
      </c>
      <c r="K281" s="135">
        <v>3710.76</v>
      </c>
      <c r="L281" s="135">
        <v>3710.76</v>
      </c>
      <c r="M281" s="135">
        <v>3710.76</v>
      </c>
      <c r="N281" s="135">
        <v>3710.76</v>
      </c>
      <c r="O281" s="135">
        <v>3710.76</v>
      </c>
      <c r="P281" s="135">
        <v>3710.76</v>
      </c>
      <c r="Q281" s="135">
        <v>3710.76</v>
      </c>
      <c r="R281" s="135">
        <v>3710.76</v>
      </c>
      <c r="S281" s="135">
        <v>3710.76</v>
      </c>
      <c r="T281" s="135">
        <v>3710.76</v>
      </c>
      <c r="U281" s="135">
        <v>3710.76</v>
      </c>
      <c r="V281" s="135">
        <v>3710.76</v>
      </c>
      <c r="W281" s="135">
        <v>3710.76</v>
      </c>
      <c r="X281" s="135">
        <v>3710.76</v>
      </c>
      <c r="Y281" s="136">
        <v>3710.76</v>
      </c>
    </row>
    <row r="282" spans="1:25" ht="15" outlineLevel="1" thickBot="1">
      <c r="A282" s="9" t="s">
        <v>67</v>
      </c>
      <c r="B282" s="134">
        <v>676.12</v>
      </c>
      <c r="C282" s="135">
        <v>676.12</v>
      </c>
      <c r="D282" s="135">
        <v>676.12</v>
      </c>
      <c r="E282" s="135">
        <v>676.12</v>
      </c>
      <c r="F282" s="135">
        <v>676.12</v>
      </c>
      <c r="G282" s="135">
        <v>676.12</v>
      </c>
      <c r="H282" s="135">
        <v>676.12</v>
      </c>
      <c r="I282" s="135">
        <v>676.12</v>
      </c>
      <c r="J282" s="135">
        <v>676.12</v>
      </c>
      <c r="K282" s="135">
        <v>676.12</v>
      </c>
      <c r="L282" s="135">
        <v>676.12</v>
      </c>
      <c r="M282" s="135">
        <v>676.12</v>
      </c>
      <c r="N282" s="135">
        <v>676.12</v>
      </c>
      <c r="O282" s="135">
        <v>676.12</v>
      </c>
      <c r="P282" s="135">
        <v>676.12</v>
      </c>
      <c r="Q282" s="135">
        <v>676.12</v>
      </c>
      <c r="R282" s="135">
        <v>676.12</v>
      </c>
      <c r="S282" s="135">
        <v>676.12</v>
      </c>
      <c r="T282" s="135">
        <v>676.12</v>
      </c>
      <c r="U282" s="135">
        <v>676.12</v>
      </c>
      <c r="V282" s="135">
        <v>676.12</v>
      </c>
      <c r="W282" s="135">
        <v>676.12</v>
      </c>
      <c r="X282" s="135">
        <v>676.12</v>
      </c>
      <c r="Y282" s="136">
        <v>676.12</v>
      </c>
    </row>
    <row r="283" spans="1:25" ht="15" outlineLevel="1" thickBot="1">
      <c r="A283" s="9" t="s">
        <v>69</v>
      </c>
      <c r="B283" s="134">
        <v>4.69083226</v>
      </c>
      <c r="C283" s="135">
        <v>4.69083226</v>
      </c>
      <c r="D283" s="135">
        <v>4.69083226</v>
      </c>
      <c r="E283" s="135">
        <v>4.69083226</v>
      </c>
      <c r="F283" s="135">
        <v>4.69083226</v>
      </c>
      <c r="G283" s="135">
        <v>4.69083226</v>
      </c>
      <c r="H283" s="135">
        <v>4.69083226</v>
      </c>
      <c r="I283" s="135">
        <v>4.69083226</v>
      </c>
      <c r="J283" s="135">
        <v>4.69083226</v>
      </c>
      <c r="K283" s="135">
        <v>4.69083226</v>
      </c>
      <c r="L283" s="135">
        <v>4.69083226</v>
      </c>
      <c r="M283" s="135">
        <v>4.69083226</v>
      </c>
      <c r="N283" s="135">
        <v>4.69083226</v>
      </c>
      <c r="O283" s="135">
        <v>4.69083226</v>
      </c>
      <c r="P283" s="135">
        <v>4.69083226</v>
      </c>
      <c r="Q283" s="135">
        <v>4.69083226</v>
      </c>
      <c r="R283" s="135">
        <v>4.69083226</v>
      </c>
      <c r="S283" s="135">
        <v>4.69083226</v>
      </c>
      <c r="T283" s="135">
        <v>4.69083226</v>
      </c>
      <c r="U283" s="135">
        <v>4.69083226</v>
      </c>
      <c r="V283" s="135">
        <v>4.69083226</v>
      </c>
      <c r="W283" s="135">
        <v>4.69083226</v>
      </c>
      <c r="X283" s="135">
        <v>4.69083226</v>
      </c>
      <c r="Y283" s="136">
        <v>4.69083226</v>
      </c>
    </row>
    <row r="284" spans="1:25" ht="26.25" outlineLevel="1" thickBot="1">
      <c r="A284" s="45" t="s">
        <v>138</v>
      </c>
      <c r="B284" s="134">
        <v>1006</v>
      </c>
      <c r="C284" s="135">
        <v>1006</v>
      </c>
      <c r="D284" s="135">
        <v>1006</v>
      </c>
      <c r="E284" s="135">
        <v>1006</v>
      </c>
      <c r="F284" s="135">
        <v>1006</v>
      </c>
      <c r="G284" s="135">
        <v>1006</v>
      </c>
      <c r="H284" s="135">
        <v>1006</v>
      </c>
      <c r="I284" s="135">
        <v>1006</v>
      </c>
      <c r="J284" s="135">
        <v>1006</v>
      </c>
      <c r="K284" s="135">
        <v>1006</v>
      </c>
      <c r="L284" s="135">
        <v>1006</v>
      </c>
      <c r="M284" s="135">
        <v>1006</v>
      </c>
      <c r="N284" s="135">
        <v>1006</v>
      </c>
      <c r="O284" s="135">
        <v>1006</v>
      </c>
      <c r="P284" s="135">
        <v>1006</v>
      </c>
      <c r="Q284" s="135">
        <v>1006</v>
      </c>
      <c r="R284" s="135">
        <v>1006</v>
      </c>
      <c r="S284" s="135">
        <v>1006</v>
      </c>
      <c r="T284" s="135">
        <v>1006</v>
      </c>
      <c r="U284" s="135">
        <v>1006</v>
      </c>
      <c r="V284" s="135">
        <v>1006</v>
      </c>
      <c r="W284" s="135">
        <v>1006</v>
      </c>
      <c r="X284" s="135">
        <v>1006</v>
      </c>
      <c r="Y284" s="136">
        <v>1006</v>
      </c>
    </row>
    <row r="285" spans="1:25" ht="21.75" customHeight="1" thickBot="1">
      <c r="A285" s="19">
        <v>11</v>
      </c>
      <c r="B285" s="131">
        <f>B286+B287+B288+B289+B290+B291</f>
        <v>7302.0868181900005</v>
      </c>
      <c r="C285" s="132">
        <f aca="true" t="shared" si="37" ref="C285:Y285">C286+C287+C288+C289+C290+C291</f>
        <v>7358.85400507</v>
      </c>
      <c r="D285" s="132">
        <f t="shared" si="37"/>
        <v>7387.2312502</v>
      </c>
      <c r="E285" s="132">
        <f t="shared" si="37"/>
        <v>7378.4686663600005</v>
      </c>
      <c r="F285" s="132">
        <f t="shared" si="37"/>
        <v>7373.71989317</v>
      </c>
      <c r="G285" s="132">
        <f t="shared" si="37"/>
        <v>7360.9846776</v>
      </c>
      <c r="H285" s="132">
        <f t="shared" si="37"/>
        <v>7357.748331090001</v>
      </c>
      <c r="I285" s="132">
        <f t="shared" si="37"/>
        <v>7337.56303904</v>
      </c>
      <c r="J285" s="132">
        <f t="shared" si="37"/>
        <v>7263.291461090001</v>
      </c>
      <c r="K285" s="132">
        <f t="shared" si="37"/>
        <v>7154.93419986</v>
      </c>
      <c r="L285" s="132">
        <f t="shared" si="37"/>
        <v>7142.2898758500005</v>
      </c>
      <c r="M285" s="132">
        <f t="shared" si="37"/>
        <v>7093.530683700001</v>
      </c>
      <c r="N285" s="132">
        <f t="shared" si="37"/>
        <v>7148.12487526</v>
      </c>
      <c r="O285" s="132">
        <f t="shared" si="37"/>
        <v>7194.321615340001</v>
      </c>
      <c r="P285" s="132">
        <f t="shared" si="37"/>
        <v>7218.38618401</v>
      </c>
      <c r="Q285" s="132">
        <f t="shared" si="37"/>
        <v>7228.28501141</v>
      </c>
      <c r="R285" s="132">
        <f t="shared" si="37"/>
        <v>7238.1902547400005</v>
      </c>
      <c r="S285" s="132">
        <f t="shared" si="37"/>
        <v>7232.85693964</v>
      </c>
      <c r="T285" s="132">
        <f t="shared" si="37"/>
        <v>7206.2775584</v>
      </c>
      <c r="U285" s="132">
        <f t="shared" si="37"/>
        <v>7180.73183496</v>
      </c>
      <c r="V285" s="132">
        <f t="shared" si="37"/>
        <v>7165.91056739</v>
      </c>
      <c r="W285" s="132">
        <f t="shared" si="37"/>
        <v>7176.68522476</v>
      </c>
      <c r="X285" s="132">
        <f t="shared" si="37"/>
        <v>7218.195202000001</v>
      </c>
      <c r="Y285" s="133">
        <f t="shared" si="37"/>
        <v>7264.89934443</v>
      </c>
    </row>
    <row r="286" spans="1:25" ht="43.5" customHeight="1" outlineLevel="1" thickBot="1">
      <c r="A286" s="9" t="s">
        <v>97</v>
      </c>
      <c r="B286" s="134">
        <v>1873.27598593</v>
      </c>
      <c r="C286" s="135">
        <v>1930.04317281</v>
      </c>
      <c r="D286" s="135">
        <v>1958.42041794</v>
      </c>
      <c r="E286" s="135">
        <v>1949.6578341</v>
      </c>
      <c r="F286" s="135">
        <v>1944.90906091</v>
      </c>
      <c r="G286" s="135">
        <v>1932.17384534</v>
      </c>
      <c r="H286" s="135">
        <v>1928.93749883</v>
      </c>
      <c r="I286" s="135">
        <v>1908.75220678</v>
      </c>
      <c r="J286" s="135">
        <v>1834.48062883</v>
      </c>
      <c r="K286" s="135">
        <v>1726.1233676</v>
      </c>
      <c r="L286" s="135">
        <v>1713.47904359</v>
      </c>
      <c r="M286" s="135">
        <v>1664.71985144</v>
      </c>
      <c r="N286" s="135">
        <v>1719.314043</v>
      </c>
      <c r="O286" s="135">
        <v>1765.51078308</v>
      </c>
      <c r="P286" s="135">
        <v>1789.57535175</v>
      </c>
      <c r="Q286" s="135">
        <v>1799.47417915</v>
      </c>
      <c r="R286" s="135">
        <v>1809.37942248</v>
      </c>
      <c r="S286" s="135">
        <v>1804.04610738</v>
      </c>
      <c r="T286" s="135">
        <v>1777.46672614</v>
      </c>
      <c r="U286" s="135">
        <v>1751.9210027</v>
      </c>
      <c r="V286" s="135">
        <v>1737.09973513</v>
      </c>
      <c r="W286" s="135">
        <v>1747.8743925</v>
      </c>
      <c r="X286" s="135">
        <v>1789.38436974</v>
      </c>
      <c r="Y286" s="136">
        <v>1836.08851217</v>
      </c>
    </row>
    <row r="287" spans="1:25" ht="39" outlineLevel="1" thickBot="1">
      <c r="A287" s="9" t="s">
        <v>101</v>
      </c>
      <c r="B287" s="134">
        <v>31.24</v>
      </c>
      <c r="C287" s="135">
        <v>31.24</v>
      </c>
      <c r="D287" s="135">
        <v>31.24</v>
      </c>
      <c r="E287" s="135">
        <v>31.24</v>
      </c>
      <c r="F287" s="135">
        <v>31.24</v>
      </c>
      <c r="G287" s="135">
        <v>31.24</v>
      </c>
      <c r="H287" s="135">
        <v>31.24</v>
      </c>
      <c r="I287" s="135">
        <v>31.24</v>
      </c>
      <c r="J287" s="135">
        <v>31.24</v>
      </c>
      <c r="K287" s="135">
        <v>31.24</v>
      </c>
      <c r="L287" s="135">
        <v>31.24</v>
      </c>
      <c r="M287" s="135">
        <v>31.24</v>
      </c>
      <c r="N287" s="135">
        <v>31.24</v>
      </c>
      <c r="O287" s="135">
        <v>31.24</v>
      </c>
      <c r="P287" s="135">
        <v>31.24</v>
      </c>
      <c r="Q287" s="135">
        <v>31.24</v>
      </c>
      <c r="R287" s="135">
        <v>31.24</v>
      </c>
      <c r="S287" s="135">
        <v>31.24</v>
      </c>
      <c r="T287" s="135">
        <v>31.24</v>
      </c>
      <c r="U287" s="135">
        <v>31.24</v>
      </c>
      <c r="V287" s="135">
        <v>31.24</v>
      </c>
      <c r="W287" s="135">
        <v>31.24</v>
      </c>
      <c r="X287" s="135">
        <v>31.24</v>
      </c>
      <c r="Y287" s="136">
        <v>31.24</v>
      </c>
    </row>
    <row r="288" spans="1:25" ht="15" outlineLevel="1" thickBot="1">
      <c r="A288" s="9" t="s">
        <v>66</v>
      </c>
      <c r="B288" s="134">
        <v>3710.76</v>
      </c>
      <c r="C288" s="135">
        <v>3710.76</v>
      </c>
      <c r="D288" s="135">
        <v>3710.76</v>
      </c>
      <c r="E288" s="135">
        <v>3710.76</v>
      </c>
      <c r="F288" s="135">
        <v>3710.76</v>
      </c>
      <c r="G288" s="135">
        <v>3710.76</v>
      </c>
      <c r="H288" s="135">
        <v>3710.76</v>
      </c>
      <c r="I288" s="135">
        <v>3710.76</v>
      </c>
      <c r="J288" s="135">
        <v>3710.76</v>
      </c>
      <c r="K288" s="135">
        <v>3710.76</v>
      </c>
      <c r="L288" s="135">
        <v>3710.76</v>
      </c>
      <c r="M288" s="135">
        <v>3710.76</v>
      </c>
      <c r="N288" s="135">
        <v>3710.76</v>
      </c>
      <c r="O288" s="135">
        <v>3710.76</v>
      </c>
      <c r="P288" s="135">
        <v>3710.76</v>
      </c>
      <c r="Q288" s="135">
        <v>3710.76</v>
      </c>
      <c r="R288" s="135">
        <v>3710.76</v>
      </c>
      <c r="S288" s="135">
        <v>3710.76</v>
      </c>
      <c r="T288" s="135">
        <v>3710.76</v>
      </c>
      <c r="U288" s="135">
        <v>3710.76</v>
      </c>
      <c r="V288" s="135">
        <v>3710.76</v>
      </c>
      <c r="W288" s="135">
        <v>3710.76</v>
      </c>
      <c r="X288" s="135">
        <v>3710.76</v>
      </c>
      <c r="Y288" s="136">
        <v>3710.76</v>
      </c>
    </row>
    <row r="289" spans="1:25" ht="15" outlineLevel="1" thickBot="1">
      <c r="A289" s="9" t="s">
        <v>67</v>
      </c>
      <c r="B289" s="134">
        <v>676.12</v>
      </c>
      <c r="C289" s="135">
        <v>676.12</v>
      </c>
      <c r="D289" s="135">
        <v>676.12</v>
      </c>
      <c r="E289" s="135">
        <v>676.12</v>
      </c>
      <c r="F289" s="135">
        <v>676.12</v>
      </c>
      <c r="G289" s="135">
        <v>676.12</v>
      </c>
      <c r="H289" s="135">
        <v>676.12</v>
      </c>
      <c r="I289" s="135">
        <v>676.12</v>
      </c>
      <c r="J289" s="135">
        <v>676.12</v>
      </c>
      <c r="K289" s="135">
        <v>676.12</v>
      </c>
      <c r="L289" s="135">
        <v>676.12</v>
      </c>
      <c r="M289" s="135">
        <v>676.12</v>
      </c>
      <c r="N289" s="135">
        <v>676.12</v>
      </c>
      <c r="O289" s="135">
        <v>676.12</v>
      </c>
      <c r="P289" s="135">
        <v>676.12</v>
      </c>
      <c r="Q289" s="135">
        <v>676.12</v>
      </c>
      <c r="R289" s="135">
        <v>676.12</v>
      </c>
      <c r="S289" s="135">
        <v>676.12</v>
      </c>
      <c r="T289" s="135">
        <v>676.12</v>
      </c>
      <c r="U289" s="135">
        <v>676.12</v>
      </c>
      <c r="V289" s="135">
        <v>676.12</v>
      </c>
      <c r="W289" s="135">
        <v>676.12</v>
      </c>
      <c r="X289" s="135">
        <v>676.12</v>
      </c>
      <c r="Y289" s="136">
        <v>676.12</v>
      </c>
    </row>
    <row r="290" spans="1:25" ht="15" outlineLevel="1" thickBot="1">
      <c r="A290" s="9" t="s">
        <v>69</v>
      </c>
      <c r="B290" s="134">
        <v>4.69083226</v>
      </c>
      <c r="C290" s="135">
        <v>4.69083226</v>
      </c>
      <c r="D290" s="135">
        <v>4.69083226</v>
      </c>
      <c r="E290" s="135">
        <v>4.69083226</v>
      </c>
      <c r="F290" s="135">
        <v>4.69083226</v>
      </c>
      <c r="G290" s="135">
        <v>4.69083226</v>
      </c>
      <c r="H290" s="135">
        <v>4.69083226</v>
      </c>
      <c r="I290" s="135">
        <v>4.69083226</v>
      </c>
      <c r="J290" s="135">
        <v>4.69083226</v>
      </c>
      <c r="K290" s="135">
        <v>4.69083226</v>
      </c>
      <c r="L290" s="135">
        <v>4.69083226</v>
      </c>
      <c r="M290" s="135">
        <v>4.69083226</v>
      </c>
      <c r="N290" s="135">
        <v>4.69083226</v>
      </c>
      <c r="O290" s="135">
        <v>4.69083226</v>
      </c>
      <c r="P290" s="135">
        <v>4.69083226</v>
      </c>
      <c r="Q290" s="135">
        <v>4.69083226</v>
      </c>
      <c r="R290" s="135">
        <v>4.69083226</v>
      </c>
      <c r="S290" s="135">
        <v>4.69083226</v>
      </c>
      <c r="T290" s="135">
        <v>4.69083226</v>
      </c>
      <c r="U290" s="135">
        <v>4.69083226</v>
      </c>
      <c r="V290" s="135">
        <v>4.69083226</v>
      </c>
      <c r="W290" s="135">
        <v>4.69083226</v>
      </c>
      <c r="X290" s="135">
        <v>4.69083226</v>
      </c>
      <c r="Y290" s="136">
        <v>4.69083226</v>
      </c>
    </row>
    <row r="291" spans="1:25" ht="26.25" outlineLevel="1" thickBot="1">
      <c r="A291" s="45" t="s">
        <v>138</v>
      </c>
      <c r="B291" s="134">
        <v>1006</v>
      </c>
      <c r="C291" s="135">
        <v>1006</v>
      </c>
      <c r="D291" s="135">
        <v>1006</v>
      </c>
      <c r="E291" s="135">
        <v>1006</v>
      </c>
      <c r="F291" s="135">
        <v>1006</v>
      </c>
      <c r="G291" s="135">
        <v>1006</v>
      </c>
      <c r="H291" s="135">
        <v>1006</v>
      </c>
      <c r="I291" s="135">
        <v>1006</v>
      </c>
      <c r="J291" s="135">
        <v>1006</v>
      </c>
      <c r="K291" s="135">
        <v>1006</v>
      </c>
      <c r="L291" s="135">
        <v>1006</v>
      </c>
      <c r="M291" s="135">
        <v>1006</v>
      </c>
      <c r="N291" s="135">
        <v>1006</v>
      </c>
      <c r="O291" s="135">
        <v>1006</v>
      </c>
      <c r="P291" s="135">
        <v>1006</v>
      </c>
      <c r="Q291" s="135">
        <v>1006</v>
      </c>
      <c r="R291" s="135">
        <v>1006</v>
      </c>
      <c r="S291" s="135">
        <v>1006</v>
      </c>
      <c r="T291" s="135">
        <v>1006</v>
      </c>
      <c r="U291" s="135">
        <v>1006</v>
      </c>
      <c r="V291" s="135">
        <v>1006</v>
      </c>
      <c r="W291" s="135">
        <v>1006</v>
      </c>
      <c r="X291" s="135">
        <v>1006</v>
      </c>
      <c r="Y291" s="136">
        <v>1006</v>
      </c>
    </row>
    <row r="292" spans="1:25" ht="21.75" customHeight="1" thickBot="1">
      <c r="A292" s="19">
        <v>12</v>
      </c>
      <c r="B292" s="131">
        <f>B293+B294+B295+B296+B297+B298</f>
        <v>7314.48551449</v>
      </c>
      <c r="C292" s="132">
        <f aca="true" t="shared" si="38" ref="C292:Y292">C293+C294+C295+C296+C297+C298</f>
        <v>7375.60254231</v>
      </c>
      <c r="D292" s="132">
        <f t="shared" si="38"/>
        <v>7406.24866268</v>
      </c>
      <c r="E292" s="132">
        <f t="shared" si="38"/>
        <v>7395.781766370001</v>
      </c>
      <c r="F292" s="132">
        <f t="shared" si="38"/>
        <v>7398.936814940001</v>
      </c>
      <c r="G292" s="132">
        <f t="shared" si="38"/>
        <v>7393.130016890001</v>
      </c>
      <c r="H292" s="132">
        <f t="shared" si="38"/>
        <v>7379.68302992</v>
      </c>
      <c r="I292" s="132">
        <f t="shared" si="38"/>
        <v>7343.76700007</v>
      </c>
      <c r="J292" s="132">
        <f t="shared" si="38"/>
        <v>7316.686032080001</v>
      </c>
      <c r="K292" s="132">
        <f t="shared" si="38"/>
        <v>7240.08270564</v>
      </c>
      <c r="L292" s="132">
        <f t="shared" si="38"/>
        <v>7212.05783667</v>
      </c>
      <c r="M292" s="132">
        <f t="shared" si="38"/>
        <v>7213.57788753</v>
      </c>
      <c r="N292" s="132">
        <f t="shared" si="38"/>
        <v>7241.476890450001</v>
      </c>
      <c r="O292" s="132">
        <f t="shared" si="38"/>
        <v>7267.56065396</v>
      </c>
      <c r="P292" s="132">
        <f t="shared" si="38"/>
        <v>7285.07063221</v>
      </c>
      <c r="Q292" s="132">
        <f t="shared" si="38"/>
        <v>7296.64851456</v>
      </c>
      <c r="R292" s="132">
        <f t="shared" si="38"/>
        <v>7292.63560428</v>
      </c>
      <c r="S292" s="132">
        <f t="shared" si="38"/>
        <v>7272.96641496</v>
      </c>
      <c r="T292" s="132">
        <f t="shared" si="38"/>
        <v>7246.58704896</v>
      </c>
      <c r="U292" s="132">
        <f t="shared" si="38"/>
        <v>7223.371371290001</v>
      </c>
      <c r="V292" s="132">
        <f t="shared" si="38"/>
        <v>7255.21617046</v>
      </c>
      <c r="W292" s="132">
        <f t="shared" si="38"/>
        <v>7261.022560810001</v>
      </c>
      <c r="X292" s="132">
        <f t="shared" si="38"/>
        <v>7303.141680090001</v>
      </c>
      <c r="Y292" s="133">
        <f t="shared" si="38"/>
        <v>7333.860501120001</v>
      </c>
    </row>
    <row r="293" spans="1:25" ht="51.75" outlineLevel="1" thickBot="1">
      <c r="A293" s="9" t="s">
        <v>97</v>
      </c>
      <c r="B293" s="134">
        <v>1885.67468223</v>
      </c>
      <c r="C293" s="135">
        <v>1946.79171005</v>
      </c>
      <c r="D293" s="135">
        <v>1977.43783042</v>
      </c>
      <c r="E293" s="135">
        <v>1966.97093411</v>
      </c>
      <c r="F293" s="135">
        <v>1970.12598268</v>
      </c>
      <c r="G293" s="135">
        <v>1964.31918463</v>
      </c>
      <c r="H293" s="135">
        <v>1950.87219766</v>
      </c>
      <c r="I293" s="135">
        <v>1914.95616781</v>
      </c>
      <c r="J293" s="135">
        <v>1887.87519982</v>
      </c>
      <c r="K293" s="135">
        <v>1811.27187338</v>
      </c>
      <c r="L293" s="135">
        <v>1783.24700441</v>
      </c>
      <c r="M293" s="135">
        <v>1784.76705527</v>
      </c>
      <c r="N293" s="135">
        <v>1812.66605819</v>
      </c>
      <c r="O293" s="135">
        <v>1838.7498217</v>
      </c>
      <c r="P293" s="135">
        <v>1856.25979995</v>
      </c>
      <c r="Q293" s="135">
        <v>1867.8376823</v>
      </c>
      <c r="R293" s="135">
        <v>1863.82477202</v>
      </c>
      <c r="S293" s="135">
        <v>1844.1555827</v>
      </c>
      <c r="T293" s="135">
        <v>1817.7762167</v>
      </c>
      <c r="U293" s="135">
        <v>1794.56053903</v>
      </c>
      <c r="V293" s="135">
        <v>1826.4053382</v>
      </c>
      <c r="W293" s="135">
        <v>1832.21172855</v>
      </c>
      <c r="X293" s="135">
        <v>1874.33084783</v>
      </c>
      <c r="Y293" s="136">
        <v>1905.04966886</v>
      </c>
    </row>
    <row r="294" spans="1:25" ht="39" outlineLevel="1" thickBot="1">
      <c r="A294" s="9" t="s">
        <v>101</v>
      </c>
      <c r="B294" s="134">
        <v>31.24</v>
      </c>
      <c r="C294" s="135">
        <v>31.24</v>
      </c>
      <c r="D294" s="135">
        <v>31.24</v>
      </c>
      <c r="E294" s="135">
        <v>31.24</v>
      </c>
      <c r="F294" s="135">
        <v>31.24</v>
      </c>
      <c r="G294" s="135">
        <v>31.24</v>
      </c>
      <c r="H294" s="135">
        <v>31.24</v>
      </c>
      <c r="I294" s="135">
        <v>31.24</v>
      </c>
      <c r="J294" s="135">
        <v>31.24</v>
      </c>
      <c r="K294" s="135">
        <v>31.24</v>
      </c>
      <c r="L294" s="135">
        <v>31.24</v>
      </c>
      <c r="M294" s="135">
        <v>31.24</v>
      </c>
      <c r="N294" s="135">
        <v>31.24</v>
      </c>
      <c r="O294" s="135">
        <v>31.24</v>
      </c>
      <c r="P294" s="135">
        <v>31.24</v>
      </c>
      <c r="Q294" s="135">
        <v>31.24</v>
      </c>
      <c r="R294" s="135">
        <v>31.24</v>
      </c>
      <c r="S294" s="135">
        <v>31.24</v>
      </c>
      <c r="T294" s="135">
        <v>31.24</v>
      </c>
      <c r="U294" s="135">
        <v>31.24</v>
      </c>
      <c r="V294" s="135">
        <v>31.24</v>
      </c>
      <c r="W294" s="135">
        <v>31.24</v>
      </c>
      <c r="X294" s="135">
        <v>31.24</v>
      </c>
      <c r="Y294" s="136">
        <v>31.24</v>
      </c>
    </row>
    <row r="295" spans="1:25" ht="15" outlineLevel="1" thickBot="1">
      <c r="A295" s="9" t="s">
        <v>66</v>
      </c>
      <c r="B295" s="134">
        <v>3710.76</v>
      </c>
      <c r="C295" s="135">
        <v>3710.76</v>
      </c>
      <c r="D295" s="135">
        <v>3710.76</v>
      </c>
      <c r="E295" s="135">
        <v>3710.76</v>
      </c>
      <c r="F295" s="135">
        <v>3710.76</v>
      </c>
      <c r="G295" s="135">
        <v>3710.76</v>
      </c>
      <c r="H295" s="135">
        <v>3710.76</v>
      </c>
      <c r="I295" s="135">
        <v>3710.76</v>
      </c>
      <c r="J295" s="135">
        <v>3710.76</v>
      </c>
      <c r="K295" s="135">
        <v>3710.76</v>
      </c>
      <c r="L295" s="135">
        <v>3710.76</v>
      </c>
      <c r="M295" s="135">
        <v>3710.76</v>
      </c>
      <c r="N295" s="135">
        <v>3710.76</v>
      </c>
      <c r="O295" s="135">
        <v>3710.76</v>
      </c>
      <c r="P295" s="135">
        <v>3710.76</v>
      </c>
      <c r="Q295" s="135">
        <v>3710.76</v>
      </c>
      <c r="R295" s="135">
        <v>3710.76</v>
      </c>
      <c r="S295" s="135">
        <v>3710.76</v>
      </c>
      <c r="T295" s="135">
        <v>3710.76</v>
      </c>
      <c r="U295" s="135">
        <v>3710.76</v>
      </c>
      <c r="V295" s="135">
        <v>3710.76</v>
      </c>
      <c r="W295" s="135">
        <v>3710.76</v>
      </c>
      <c r="X295" s="135">
        <v>3710.76</v>
      </c>
      <c r="Y295" s="136">
        <v>3710.76</v>
      </c>
    </row>
    <row r="296" spans="1:25" ht="15" outlineLevel="1" thickBot="1">
      <c r="A296" s="9" t="s">
        <v>67</v>
      </c>
      <c r="B296" s="134">
        <v>676.12</v>
      </c>
      <c r="C296" s="135">
        <v>676.12</v>
      </c>
      <c r="D296" s="135">
        <v>676.12</v>
      </c>
      <c r="E296" s="135">
        <v>676.12</v>
      </c>
      <c r="F296" s="135">
        <v>676.12</v>
      </c>
      <c r="G296" s="135">
        <v>676.12</v>
      </c>
      <c r="H296" s="135">
        <v>676.12</v>
      </c>
      <c r="I296" s="135">
        <v>676.12</v>
      </c>
      <c r="J296" s="135">
        <v>676.12</v>
      </c>
      <c r="K296" s="135">
        <v>676.12</v>
      </c>
      <c r="L296" s="135">
        <v>676.12</v>
      </c>
      <c r="M296" s="135">
        <v>676.12</v>
      </c>
      <c r="N296" s="135">
        <v>676.12</v>
      </c>
      <c r="O296" s="135">
        <v>676.12</v>
      </c>
      <c r="P296" s="135">
        <v>676.12</v>
      </c>
      <c r="Q296" s="135">
        <v>676.12</v>
      </c>
      <c r="R296" s="135">
        <v>676.12</v>
      </c>
      <c r="S296" s="135">
        <v>676.12</v>
      </c>
      <c r="T296" s="135">
        <v>676.12</v>
      </c>
      <c r="U296" s="135">
        <v>676.12</v>
      </c>
      <c r="V296" s="135">
        <v>676.12</v>
      </c>
      <c r="W296" s="135">
        <v>676.12</v>
      </c>
      <c r="X296" s="135">
        <v>676.12</v>
      </c>
      <c r="Y296" s="136">
        <v>676.12</v>
      </c>
    </row>
    <row r="297" spans="1:25" ht="15" outlineLevel="1" thickBot="1">
      <c r="A297" s="9" t="s">
        <v>69</v>
      </c>
      <c r="B297" s="134">
        <v>4.69083226</v>
      </c>
      <c r="C297" s="135">
        <v>4.69083226</v>
      </c>
      <c r="D297" s="135">
        <v>4.69083226</v>
      </c>
      <c r="E297" s="135">
        <v>4.69083226</v>
      </c>
      <c r="F297" s="135">
        <v>4.69083226</v>
      </c>
      <c r="G297" s="135">
        <v>4.69083226</v>
      </c>
      <c r="H297" s="135">
        <v>4.69083226</v>
      </c>
      <c r="I297" s="135">
        <v>4.69083226</v>
      </c>
      <c r="J297" s="135">
        <v>4.69083226</v>
      </c>
      <c r="K297" s="135">
        <v>4.69083226</v>
      </c>
      <c r="L297" s="135">
        <v>4.69083226</v>
      </c>
      <c r="M297" s="135">
        <v>4.69083226</v>
      </c>
      <c r="N297" s="135">
        <v>4.69083226</v>
      </c>
      <c r="O297" s="135">
        <v>4.69083226</v>
      </c>
      <c r="P297" s="135">
        <v>4.69083226</v>
      </c>
      <c r="Q297" s="135">
        <v>4.69083226</v>
      </c>
      <c r="R297" s="135">
        <v>4.69083226</v>
      </c>
      <c r="S297" s="135">
        <v>4.69083226</v>
      </c>
      <c r="T297" s="135">
        <v>4.69083226</v>
      </c>
      <c r="U297" s="135">
        <v>4.69083226</v>
      </c>
      <c r="V297" s="135">
        <v>4.69083226</v>
      </c>
      <c r="W297" s="135">
        <v>4.69083226</v>
      </c>
      <c r="X297" s="135">
        <v>4.69083226</v>
      </c>
      <c r="Y297" s="136">
        <v>4.69083226</v>
      </c>
    </row>
    <row r="298" spans="1:25" ht="26.25" outlineLevel="1" thickBot="1">
      <c r="A298" s="45" t="s">
        <v>138</v>
      </c>
      <c r="B298" s="134">
        <v>1006</v>
      </c>
      <c r="C298" s="135">
        <v>1006</v>
      </c>
      <c r="D298" s="135">
        <v>1006</v>
      </c>
      <c r="E298" s="135">
        <v>1006</v>
      </c>
      <c r="F298" s="135">
        <v>1006</v>
      </c>
      <c r="G298" s="135">
        <v>1006</v>
      </c>
      <c r="H298" s="135">
        <v>1006</v>
      </c>
      <c r="I298" s="135">
        <v>1006</v>
      </c>
      <c r="J298" s="135">
        <v>1006</v>
      </c>
      <c r="K298" s="135">
        <v>1006</v>
      </c>
      <c r="L298" s="135">
        <v>1006</v>
      </c>
      <c r="M298" s="135">
        <v>1006</v>
      </c>
      <c r="N298" s="135">
        <v>1006</v>
      </c>
      <c r="O298" s="135">
        <v>1006</v>
      </c>
      <c r="P298" s="135">
        <v>1006</v>
      </c>
      <c r="Q298" s="135">
        <v>1006</v>
      </c>
      <c r="R298" s="135">
        <v>1006</v>
      </c>
      <c r="S298" s="135">
        <v>1006</v>
      </c>
      <c r="T298" s="135">
        <v>1006</v>
      </c>
      <c r="U298" s="135">
        <v>1006</v>
      </c>
      <c r="V298" s="135">
        <v>1006</v>
      </c>
      <c r="W298" s="135">
        <v>1006</v>
      </c>
      <c r="X298" s="135">
        <v>1006</v>
      </c>
      <c r="Y298" s="136">
        <v>1006</v>
      </c>
    </row>
    <row r="299" spans="1:25" ht="21.75" customHeight="1" thickBot="1">
      <c r="A299" s="19">
        <v>13</v>
      </c>
      <c r="B299" s="131">
        <f>B300+B301+B302+B304+B305</f>
        <v>6654.31778155</v>
      </c>
      <c r="C299" s="132">
        <f aca="true" t="shared" si="39" ref="C299:Y299">C300+C301+C302+C304+C305</f>
        <v>6691.458121760001</v>
      </c>
      <c r="D299" s="132">
        <f t="shared" si="39"/>
        <v>6726.899467100001</v>
      </c>
      <c r="E299" s="132">
        <f t="shared" si="39"/>
        <v>6728.559117270001</v>
      </c>
      <c r="F299" s="132">
        <f t="shared" si="39"/>
        <v>6742.151809630001</v>
      </c>
      <c r="G299" s="132">
        <f t="shared" si="39"/>
        <v>6717.367412330001</v>
      </c>
      <c r="H299" s="132">
        <f t="shared" si="39"/>
        <v>6673.66278459</v>
      </c>
      <c r="I299" s="132">
        <f t="shared" si="39"/>
        <v>6636.5580304800005</v>
      </c>
      <c r="J299" s="132">
        <f t="shared" si="39"/>
        <v>6636.296120200001</v>
      </c>
      <c r="K299" s="132">
        <f t="shared" si="39"/>
        <v>6593.58514507</v>
      </c>
      <c r="L299" s="132">
        <f t="shared" si="39"/>
        <v>6596.59561912</v>
      </c>
      <c r="M299" s="132">
        <f t="shared" si="39"/>
        <v>6596.645623840001</v>
      </c>
      <c r="N299" s="132">
        <f t="shared" si="39"/>
        <v>6616.774119520001</v>
      </c>
      <c r="O299" s="132">
        <f t="shared" si="39"/>
        <v>6637.535897510001</v>
      </c>
      <c r="P299" s="132">
        <f t="shared" si="39"/>
        <v>6637.70345104</v>
      </c>
      <c r="Q299" s="132">
        <f t="shared" si="39"/>
        <v>6638.8457816</v>
      </c>
      <c r="R299" s="132">
        <f t="shared" si="39"/>
        <v>6636.16601606</v>
      </c>
      <c r="S299" s="132">
        <f t="shared" si="39"/>
        <v>6630.3153775</v>
      </c>
      <c r="T299" s="132">
        <f t="shared" si="39"/>
        <v>6609.292731660001</v>
      </c>
      <c r="U299" s="132">
        <f t="shared" si="39"/>
        <v>6582.21851735</v>
      </c>
      <c r="V299" s="132">
        <f t="shared" si="39"/>
        <v>6579.67932309</v>
      </c>
      <c r="W299" s="132">
        <f t="shared" si="39"/>
        <v>6576.71926554</v>
      </c>
      <c r="X299" s="132">
        <f t="shared" si="39"/>
        <v>6621.5580188</v>
      </c>
      <c r="Y299" s="133">
        <f t="shared" si="39"/>
        <v>6614.62925401</v>
      </c>
    </row>
    <row r="300" spans="1:25" ht="51.75" outlineLevel="1" thickBot="1">
      <c r="A300" s="9" t="s">
        <v>97</v>
      </c>
      <c r="B300" s="134">
        <v>1901.62694929</v>
      </c>
      <c r="C300" s="135">
        <v>1938.7672895</v>
      </c>
      <c r="D300" s="135">
        <v>1974.20863484</v>
      </c>
      <c r="E300" s="135">
        <v>1975.86828501</v>
      </c>
      <c r="F300" s="135">
        <v>1989.46097737</v>
      </c>
      <c r="G300" s="135">
        <v>1964.67658007</v>
      </c>
      <c r="H300" s="135">
        <v>1920.97195233</v>
      </c>
      <c r="I300" s="135">
        <v>1883.86719822</v>
      </c>
      <c r="J300" s="135">
        <v>1883.60528794</v>
      </c>
      <c r="K300" s="135">
        <v>1840.89431281</v>
      </c>
      <c r="L300" s="135">
        <v>1843.90478686</v>
      </c>
      <c r="M300" s="135">
        <v>1843.95479158</v>
      </c>
      <c r="N300" s="135">
        <v>1864.08328726</v>
      </c>
      <c r="O300" s="135">
        <v>1884.84506525</v>
      </c>
      <c r="P300" s="135">
        <v>1885.01261878</v>
      </c>
      <c r="Q300" s="135">
        <v>1886.15494934</v>
      </c>
      <c r="R300" s="135">
        <v>1883.4751838</v>
      </c>
      <c r="S300" s="135">
        <v>1877.62454524</v>
      </c>
      <c r="T300" s="135">
        <v>1856.6018994</v>
      </c>
      <c r="U300" s="135">
        <v>1829.52768509</v>
      </c>
      <c r="V300" s="135">
        <v>1826.98849083</v>
      </c>
      <c r="W300" s="135">
        <v>1824.02843328</v>
      </c>
      <c r="X300" s="135">
        <v>1868.86718654</v>
      </c>
      <c r="Y300" s="136">
        <v>1861.93842175</v>
      </c>
    </row>
    <row r="301" spans="1:25" ht="39" outlineLevel="1" thickBot="1">
      <c r="A301" s="9" t="s">
        <v>101</v>
      </c>
      <c r="B301" s="134">
        <v>31.24</v>
      </c>
      <c r="C301" s="135">
        <v>31.24</v>
      </c>
      <c r="D301" s="135">
        <v>31.24</v>
      </c>
      <c r="E301" s="135">
        <v>31.24</v>
      </c>
      <c r="F301" s="135">
        <v>31.24</v>
      </c>
      <c r="G301" s="135">
        <v>31.24</v>
      </c>
      <c r="H301" s="135">
        <v>31.24</v>
      </c>
      <c r="I301" s="135">
        <v>31.24</v>
      </c>
      <c r="J301" s="135">
        <v>31.24</v>
      </c>
      <c r="K301" s="135">
        <v>31.24</v>
      </c>
      <c r="L301" s="135">
        <v>31.24</v>
      </c>
      <c r="M301" s="135">
        <v>31.24</v>
      </c>
      <c r="N301" s="135">
        <v>31.24</v>
      </c>
      <c r="O301" s="135">
        <v>31.24</v>
      </c>
      <c r="P301" s="135">
        <v>31.24</v>
      </c>
      <c r="Q301" s="135">
        <v>31.24</v>
      </c>
      <c r="R301" s="135">
        <v>31.24</v>
      </c>
      <c r="S301" s="135">
        <v>31.24</v>
      </c>
      <c r="T301" s="135">
        <v>31.24</v>
      </c>
      <c r="U301" s="135">
        <v>31.24</v>
      </c>
      <c r="V301" s="135">
        <v>31.24</v>
      </c>
      <c r="W301" s="135">
        <v>31.24</v>
      </c>
      <c r="X301" s="135">
        <v>31.24</v>
      </c>
      <c r="Y301" s="136">
        <v>31.24</v>
      </c>
    </row>
    <row r="302" spans="1:25" ht="15" outlineLevel="1" thickBot="1">
      <c r="A302" s="9" t="s">
        <v>66</v>
      </c>
      <c r="B302" s="134">
        <v>3710.76</v>
      </c>
      <c r="C302" s="135">
        <v>3710.76</v>
      </c>
      <c r="D302" s="135">
        <v>3710.76</v>
      </c>
      <c r="E302" s="135">
        <v>3710.76</v>
      </c>
      <c r="F302" s="135">
        <v>3710.76</v>
      </c>
      <c r="G302" s="135">
        <v>3710.76</v>
      </c>
      <c r="H302" s="135">
        <v>3710.76</v>
      </c>
      <c r="I302" s="135">
        <v>3710.76</v>
      </c>
      <c r="J302" s="135">
        <v>3710.76</v>
      </c>
      <c r="K302" s="135">
        <v>3710.76</v>
      </c>
      <c r="L302" s="135">
        <v>3710.76</v>
      </c>
      <c r="M302" s="135">
        <v>3710.76</v>
      </c>
      <c r="N302" s="135">
        <v>3710.76</v>
      </c>
      <c r="O302" s="135">
        <v>3710.76</v>
      </c>
      <c r="P302" s="135">
        <v>3710.76</v>
      </c>
      <c r="Q302" s="135">
        <v>3710.76</v>
      </c>
      <c r="R302" s="135">
        <v>3710.76</v>
      </c>
      <c r="S302" s="135">
        <v>3710.76</v>
      </c>
      <c r="T302" s="135">
        <v>3710.76</v>
      </c>
      <c r="U302" s="135">
        <v>3710.76</v>
      </c>
      <c r="V302" s="135">
        <v>3710.76</v>
      </c>
      <c r="W302" s="135">
        <v>3710.76</v>
      </c>
      <c r="X302" s="135">
        <v>3710.76</v>
      </c>
      <c r="Y302" s="136">
        <v>3710.76</v>
      </c>
    </row>
    <row r="303" spans="1:25" ht="15" outlineLevel="1" thickBot="1">
      <c r="A303" s="9" t="s">
        <v>67</v>
      </c>
      <c r="B303" s="134">
        <v>676.12</v>
      </c>
      <c r="C303" s="135">
        <v>676.12</v>
      </c>
      <c r="D303" s="135">
        <v>676.12</v>
      </c>
      <c r="E303" s="135">
        <v>676.12</v>
      </c>
      <c r="F303" s="135">
        <v>676.12</v>
      </c>
      <c r="G303" s="135">
        <v>676.12</v>
      </c>
      <c r="H303" s="135">
        <v>676.12</v>
      </c>
      <c r="I303" s="135">
        <v>676.12</v>
      </c>
      <c r="J303" s="135">
        <v>676.12</v>
      </c>
      <c r="K303" s="135">
        <v>676.12</v>
      </c>
      <c r="L303" s="135">
        <v>676.12</v>
      </c>
      <c r="M303" s="135">
        <v>676.12</v>
      </c>
      <c r="N303" s="135">
        <v>676.12</v>
      </c>
      <c r="O303" s="135">
        <v>676.12</v>
      </c>
      <c r="P303" s="135">
        <v>676.12</v>
      </c>
      <c r="Q303" s="135">
        <v>676.12</v>
      </c>
      <c r="R303" s="135">
        <v>676.12</v>
      </c>
      <c r="S303" s="135">
        <v>676.12</v>
      </c>
      <c r="T303" s="135">
        <v>676.12</v>
      </c>
      <c r="U303" s="135">
        <v>676.12</v>
      </c>
      <c r="V303" s="135">
        <v>676.12</v>
      </c>
      <c r="W303" s="135">
        <v>676.12</v>
      </c>
      <c r="X303" s="135">
        <v>676.12</v>
      </c>
      <c r="Y303" s="136">
        <v>676.12</v>
      </c>
    </row>
    <row r="304" spans="1:25" ht="15" outlineLevel="1" thickBot="1">
      <c r="A304" s="9" t="s">
        <v>69</v>
      </c>
      <c r="B304" s="134">
        <v>4.69083226</v>
      </c>
      <c r="C304" s="135">
        <v>4.69083226</v>
      </c>
      <c r="D304" s="135">
        <v>4.69083226</v>
      </c>
      <c r="E304" s="135">
        <v>4.69083226</v>
      </c>
      <c r="F304" s="135">
        <v>4.69083226</v>
      </c>
      <c r="G304" s="135">
        <v>4.69083226</v>
      </c>
      <c r="H304" s="135">
        <v>4.69083226</v>
      </c>
      <c r="I304" s="135">
        <v>4.69083226</v>
      </c>
      <c r="J304" s="135">
        <v>4.69083226</v>
      </c>
      <c r="K304" s="135">
        <v>4.69083226</v>
      </c>
      <c r="L304" s="135">
        <v>4.69083226</v>
      </c>
      <c r="M304" s="135">
        <v>4.69083226</v>
      </c>
      <c r="N304" s="135">
        <v>4.69083226</v>
      </c>
      <c r="O304" s="135">
        <v>4.69083226</v>
      </c>
      <c r="P304" s="135">
        <v>4.69083226</v>
      </c>
      <c r="Q304" s="135">
        <v>4.69083226</v>
      </c>
      <c r="R304" s="135">
        <v>4.69083226</v>
      </c>
      <c r="S304" s="135">
        <v>4.69083226</v>
      </c>
      <c r="T304" s="135">
        <v>4.69083226</v>
      </c>
      <c r="U304" s="135">
        <v>4.69083226</v>
      </c>
      <c r="V304" s="135">
        <v>4.69083226</v>
      </c>
      <c r="W304" s="135">
        <v>4.69083226</v>
      </c>
      <c r="X304" s="135">
        <v>4.69083226</v>
      </c>
      <c r="Y304" s="136">
        <v>4.69083226</v>
      </c>
    </row>
    <row r="305" spans="1:25" ht="26.25" outlineLevel="1" thickBot="1">
      <c r="A305" s="45" t="s">
        <v>138</v>
      </c>
      <c r="B305" s="134">
        <v>1006</v>
      </c>
      <c r="C305" s="135">
        <v>1006</v>
      </c>
      <c r="D305" s="135">
        <v>1006</v>
      </c>
      <c r="E305" s="135">
        <v>1006</v>
      </c>
      <c r="F305" s="135">
        <v>1006</v>
      </c>
      <c r="G305" s="135">
        <v>1006</v>
      </c>
      <c r="H305" s="135">
        <v>1006</v>
      </c>
      <c r="I305" s="135">
        <v>1006</v>
      </c>
      <c r="J305" s="135">
        <v>1006</v>
      </c>
      <c r="K305" s="135">
        <v>1006</v>
      </c>
      <c r="L305" s="135">
        <v>1006</v>
      </c>
      <c r="M305" s="135">
        <v>1006</v>
      </c>
      <c r="N305" s="135">
        <v>1006</v>
      </c>
      <c r="O305" s="135">
        <v>1006</v>
      </c>
      <c r="P305" s="135">
        <v>1006</v>
      </c>
      <c r="Q305" s="135">
        <v>1006</v>
      </c>
      <c r="R305" s="135">
        <v>1006</v>
      </c>
      <c r="S305" s="135">
        <v>1006</v>
      </c>
      <c r="T305" s="135">
        <v>1006</v>
      </c>
      <c r="U305" s="135">
        <v>1006</v>
      </c>
      <c r="V305" s="135">
        <v>1006</v>
      </c>
      <c r="W305" s="135">
        <v>1006</v>
      </c>
      <c r="X305" s="135">
        <v>1006</v>
      </c>
      <c r="Y305" s="136">
        <v>1006</v>
      </c>
    </row>
    <row r="306" spans="1:25" ht="21.75" customHeight="1" thickBot="1">
      <c r="A306" s="19">
        <v>14</v>
      </c>
      <c r="B306" s="131">
        <f>B307+B308+B309+B310+B311+B312</f>
        <v>7374.7691883200005</v>
      </c>
      <c r="C306" s="132">
        <f aca="true" t="shared" si="40" ref="C306:Y306">C307+C308+C309+C310+C311+C312</f>
        <v>7436.11435426</v>
      </c>
      <c r="D306" s="132">
        <f t="shared" si="40"/>
        <v>7473.65858039</v>
      </c>
      <c r="E306" s="132">
        <f t="shared" si="40"/>
        <v>7479.244076360001</v>
      </c>
      <c r="F306" s="132">
        <f t="shared" si="40"/>
        <v>7476.784791780001</v>
      </c>
      <c r="G306" s="132">
        <f t="shared" si="40"/>
        <v>7463.20572923</v>
      </c>
      <c r="H306" s="132">
        <f t="shared" si="40"/>
        <v>7398.03501595</v>
      </c>
      <c r="I306" s="132">
        <f t="shared" si="40"/>
        <v>7327.24818003</v>
      </c>
      <c r="J306" s="132">
        <f t="shared" si="40"/>
        <v>7332.18581548</v>
      </c>
      <c r="K306" s="132">
        <f t="shared" si="40"/>
        <v>7290.86065664</v>
      </c>
      <c r="L306" s="132">
        <f t="shared" si="40"/>
        <v>7280.0981123</v>
      </c>
      <c r="M306" s="132">
        <f t="shared" si="40"/>
        <v>7252.198006840001</v>
      </c>
      <c r="N306" s="132">
        <f t="shared" si="40"/>
        <v>7286.29209789</v>
      </c>
      <c r="O306" s="132">
        <f t="shared" si="40"/>
        <v>7317.78247283</v>
      </c>
      <c r="P306" s="132">
        <f t="shared" si="40"/>
        <v>7324.04825869</v>
      </c>
      <c r="Q306" s="132">
        <f t="shared" si="40"/>
        <v>7332.4076377500005</v>
      </c>
      <c r="R306" s="132">
        <f t="shared" si="40"/>
        <v>7320.75530298</v>
      </c>
      <c r="S306" s="132">
        <f t="shared" si="40"/>
        <v>7297.4704526000005</v>
      </c>
      <c r="T306" s="132">
        <f t="shared" si="40"/>
        <v>7280.45421502</v>
      </c>
      <c r="U306" s="132">
        <f t="shared" si="40"/>
        <v>7250.9346758500005</v>
      </c>
      <c r="V306" s="132">
        <f t="shared" si="40"/>
        <v>7270.776002680001</v>
      </c>
      <c r="W306" s="132">
        <f t="shared" si="40"/>
        <v>7288.32541878</v>
      </c>
      <c r="X306" s="132">
        <f t="shared" si="40"/>
        <v>7328.76413907</v>
      </c>
      <c r="Y306" s="133">
        <f t="shared" si="40"/>
        <v>7336.995756570001</v>
      </c>
    </row>
    <row r="307" spans="1:25" ht="51.75" outlineLevel="1" thickBot="1">
      <c r="A307" s="9" t="s">
        <v>97</v>
      </c>
      <c r="B307" s="134">
        <v>1945.95835606</v>
      </c>
      <c r="C307" s="135">
        <v>2007.303522</v>
      </c>
      <c r="D307" s="135">
        <v>2044.84774813</v>
      </c>
      <c r="E307" s="135">
        <v>2050.4332441</v>
      </c>
      <c r="F307" s="135">
        <v>2047.97395952</v>
      </c>
      <c r="G307" s="135">
        <v>2034.39489697</v>
      </c>
      <c r="H307" s="135">
        <v>1969.22418369</v>
      </c>
      <c r="I307" s="135">
        <v>1898.43734777</v>
      </c>
      <c r="J307" s="135">
        <v>1903.37498322</v>
      </c>
      <c r="K307" s="135">
        <v>1862.04982438</v>
      </c>
      <c r="L307" s="135">
        <v>1851.28728004</v>
      </c>
      <c r="M307" s="135">
        <v>1823.38717458</v>
      </c>
      <c r="N307" s="135">
        <v>1857.48126563</v>
      </c>
      <c r="O307" s="135">
        <v>1888.97164057</v>
      </c>
      <c r="P307" s="135">
        <v>1895.23742643</v>
      </c>
      <c r="Q307" s="135">
        <v>1903.59680549</v>
      </c>
      <c r="R307" s="135">
        <v>1891.94447072</v>
      </c>
      <c r="S307" s="135">
        <v>1868.65962034</v>
      </c>
      <c r="T307" s="135">
        <v>1851.64338276</v>
      </c>
      <c r="U307" s="135">
        <v>1822.12384359</v>
      </c>
      <c r="V307" s="135">
        <v>1841.96517042</v>
      </c>
      <c r="W307" s="135">
        <v>1859.51458652</v>
      </c>
      <c r="X307" s="135">
        <v>1899.95330681</v>
      </c>
      <c r="Y307" s="136">
        <v>1908.18492431</v>
      </c>
    </row>
    <row r="308" spans="1:25" ht="39" outlineLevel="1" thickBot="1">
      <c r="A308" s="9" t="s">
        <v>101</v>
      </c>
      <c r="B308" s="134">
        <v>31.24</v>
      </c>
      <c r="C308" s="135">
        <v>31.24</v>
      </c>
      <c r="D308" s="135">
        <v>31.24</v>
      </c>
      <c r="E308" s="135">
        <v>31.24</v>
      </c>
      <c r="F308" s="135">
        <v>31.24</v>
      </c>
      <c r="G308" s="135">
        <v>31.24</v>
      </c>
      <c r="H308" s="135">
        <v>31.24</v>
      </c>
      <c r="I308" s="135">
        <v>31.24</v>
      </c>
      <c r="J308" s="135">
        <v>31.24</v>
      </c>
      <c r="K308" s="135">
        <v>31.24</v>
      </c>
      <c r="L308" s="135">
        <v>31.24</v>
      </c>
      <c r="M308" s="135">
        <v>31.24</v>
      </c>
      <c r="N308" s="135">
        <v>31.24</v>
      </c>
      <c r="O308" s="135">
        <v>31.24</v>
      </c>
      <c r="P308" s="135">
        <v>31.24</v>
      </c>
      <c r="Q308" s="135">
        <v>31.24</v>
      </c>
      <c r="R308" s="135">
        <v>31.24</v>
      </c>
      <c r="S308" s="135">
        <v>31.24</v>
      </c>
      <c r="T308" s="135">
        <v>31.24</v>
      </c>
      <c r="U308" s="135">
        <v>31.24</v>
      </c>
      <c r="V308" s="135">
        <v>31.24</v>
      </c>
      <c r="W308" s="135">
        <v>31.24</v>
      </c>
      <c r="X308" s="135">
        <v>31.24</v>
      </c>
      <c r="Y308" s="136">
        <v>31.24</v>
      </c>
    </row>
    <row r="309" spans="1:25" ht="15" outlineLevel="1" thickBot="1">
      <c r="A309" s="9" t="s">
        <v>66</v>
      </c>
      <c r="B309" s="134">
        <v>3710.76</v>
      </c>
      <c r="C309" s="135">
        <v>3710.76</v>
      </c>
      <c r="D309" s="135">
        <v>3710.76</v>
      </c>
      <c r="E309" s="135">
        <v>3710.76</v>
      </c>
      <c r="F309" s="135">
        <v>3710.76</v>
      </c>
      <c r="G309" s="135">
        <v>3710.76</v>
      </c>
      <c r="H309" s="135">
        <v>3710.76</v>
      </c>
      <c r="I309" s="135">
        <v>3710.76</v>
      </c>
      <c r="J309" s="135">
        <v>3710.76</v>
      </c>
      <c r="K309" s="135">
        <v>3710.76</v>
      </c>
      <c r="L309" s="135">
        <v>3710.76</v>
      </c>
      <c r="M309" s="135">
        <v>3710.76</v>
      </c>
      <c r="N309" s="135">
        <v>3710.76</v>
      </c>
      <c r="O309" s="135">
        <v>3710.76</v>
      </c>
      <c r="P309" s="135">
        <v>3710.76</v>
      </c>
      <c r="Q309" s="135">
        <v>3710.76</v>
      </c>
      <c r="R309" s="135">
        <v>3710.76</v>
      </c>
      <c r="S309" s="135">
        <v>3710.76</v>
      </c>
      <c r="T309" s="135">
        <v>3710.76</v>
      </c>
      <c r="U309" s="135">
        <v>3710.76</v>
      </c>
      <c r="V309" s="135">
        <v>3710.76</v>
      </c>
      <c r="W309" s="135">
        <v>3710.76</v>
      </c>
      <c r="X309" s="135">
        <v>3710.76</v>
      </c>
      <c r="Y309" s="136">
        <v>3710.76</v>
      </c>
    </row>
    <row r="310" spans="1:25" ht="15" outlineLevel="1" thickBot="1">
      <c r="A310" s="9" t="s">
        <v>67</v>
      </c>
      <c r="B310" s="134">
        <v>676.12</v>
      </c>
      <c r="C310" s="135">
        <v>676.12</v>
      </c>
      <c r="D310" s="135">
        <v>676.12</v>
      </c>
      <c r="E310" s="135">
        <v>676.12</v>
      </c>
      <c r="F310" s="135">
        <v>676.12</v>
      </c>
      <c r="G310" s="135">
        <v>676.12</v>
      </c>
      <c r="H310" s="135">
        <v>676.12</v>
      </c>
      <c r="I310" s="135">
        <v>676.12</v>
      </c>
      <c r="J310" s="135">
        <v>676.12</v>
      </c>
      <c r="K310" s="135">
        <v>676.12</v>
      </c>
      <c r="L310" s="135">
        <v>676.12</v>
      </c>
      <c r="M310" s="135">
        <v>676.12</v>
      </c>
      <c r="N310" s="135">
        <v>676.12</v>
      </c>
      <c r="O310" s="135">
        <v>676.12</v>
      </c>
      <c r="P310" s="135">
        <v>676.12</v>
      </c>
      <c r="Q310" s="135">
        <v>676.12</v>
      </c>
      <c r="R310" s="135">
        <v>676.12</v>
      </c>
      <c r="S310" s="135">
        <v>676.12</v>
      </c>
      <c r="T310" s="135">
        <v>676.12</v>
      </c>
      <c r="U310" s="135">
        <v>676.12</v>
      </c>
      <c r="V310" s="135">
        <v>676.12</v>
      </c>
      <c r="W310" s="135">
        <v>676.12</v>
      </c>
      <c r="X310" s="135">
        <v>676.12</v>
      </c>
      <c r="Y310" s="136">
        <v>676.12</v>
      </c>
    </row>
    <row r="311" spans="1:25" ht="15" outlineLevel="1" thickBot="1">
      <c r="A311" s="9" t="s">
        <v>69</v>
      </c>
      <c r="B311" s="134">
        <v>4.69083226</v>
      </c>
      <c r="C311" s="135">
        <v>4.69083226</v>
      </c>
      <c r="D311" s="135">
        <v>4.69083226</v>
      </c>
      <c r="E311" s="135">
        <v>4.69083226</v>
      </c>
      <c r="F311" s="135">
        <v>4.69083226</v>
      </c>
      <c r="G311" s="135">
        <v>4.69083226</v>
      </c>
      <c r="H311" s="135">
        <v>4.69083226</v>
      </c>
      <c r="I311" s="135">
        <v>4.69083226</v>
      </c>
      <c r="J311" s="135">
        <v>4.69083226</v>
      </c>
      <c r="K311" s="135">
        <v>4.69083226</v>
      </c>
      <c r="L311" s="135">
        <v>4.69083226</v>
      </c>
      <c r="M311" s="135">
        <v>4.69083226</v>
      </c>
      <c r="N311" s="135">
        <v>4.69083226</v>
      </c>
      <c r="O311" s="135">
        <v>4.69083226</v>
      </c>
      <c r="P311" s="135">
        <v>4.69083226</v>
      </c>
      <c r="Q311" s="135">
        <v>4.69083226</v>
      </c>
      <c r="R311" s="135">
        <v>4.69083226</v>
      </c>
      <c r="S311" s="135">
        <v>4.69083226</v>
      </c>
      <c r="T311" s="135">
        <v>4.69083226</v>
      </c>
      <c r="U311" s="135">
        <v>4.69083226</v>
      </c>
      <c r="V311" s="135">
        <v>4.69083226</v>
      </c>
      <c r="W311" s="135">
        <v>4.69083226</v>
      </c>
      <c r="X311" s="135">
        <v>4.69083226</v>
      </c>
      <c r="Y311" s="136">
        <v>4.69083226</v>
      </c>
    </row>
    <row r="312" spans="1:25" ht="26.25" outlineLevel="1" thickBot="1">
      <c r="A312" s="45" t="s">
        <v>138</v>
      </c>
      <c r="B312" s="134">
        <v>1006</v>
      </c>
      <c r="C312" s="135">
        <v>1006</v>
      </c>
      <c r="D312" s="135">
        <v>1006</v>
      </c>
      <c r="E312" s="135">
        <v>1006</v>
      </c>
      <c r="F312" s="135">
        <v>1006</v>
      </c>
      <c r="G312" s="135">
        <v>1006</v>
      </c>
      <c r="H312" s="135">
        <v>1006</v>
      </c>
      <c r="I312" s="135">
        <v>1006</v>
      </c>
      <c r="J312" s="135">
        <v>1006</v>
      </c>
      <c r="K312" s="135">
        <v>1006</v>
      </c>
      <c r="L312" s="135">
        <v>1006</v>
      </c>
      <c r="M312" s="135">
        <v>1006</v>
      </c>
      <c r="N312" s="135">
        <v>1006</v>
      </c>
      <c r="O312" s="135">
        <v>1006</v>
      </c>
      <c r="P312" s="135">
        <v>1006</v>
      </c>
      <c r="Q312" s="135">
        <v>1006</v>
      </c>
      <c r="R312" s="135">
        <v>1006</v>
      </c>
      <c r="S312" s="135">
        <v>1006</v>
      </c>
      <c r="T312" s="135">
        <v>1006</v>
      </c>
      <c r="U312" s="135">
        <v>1006</v>
      </c>
      <c r="V312" s="135">
        <v>1006</v>
      </c>
      <c r="W312" s="135">
        <v>1006</v>
      </c>
      <c r="X312" s="135">
        <v>1006</v>
      </c>
      <c r="Y312" s="136">
        <v>1006</v>
      </c>
    </row>
    <row r="313" spans="1:25" ht="21.75" customHeight="1" thickBot="1">
      <c r="A313" s="19">
        <v>15</v>
      </c>
      <c r="B313" s="131">
        <f>B314+B315+B316+B317+B318+B319</f>
        <v>7361.6627704</v>
      </c>
      <c r="C313" s="132">
        <f aca="true" t="shared" si="41" ref="C313:Y313">C314+C315+C316+C317+C318+C319</f>
        <v>7420.303500800001</v>
      </c>
      <c r="D313" s="132">
        <f t="shared" si="41"/>
        <v>7454.15173034</v>
      </c>
      <c r="E313" s="132">
        <f t="shared" si="41"/>
        <v>7461.526444810001</v>
      </c>
      <c r="F313" s="132">
        <f t="shared" si="41"/>
        <v>7462.7191012</v>
      </c>
      <c r="G313" s="132">
        <f t="shared" si="41"/>
        <v>7448.2052479</v>
      </c>
      <c r="H313" s="132">
        <f t="shared" si="41"/>
        <v>7375.99217853</v>
      </c>
      <c r="I313" s="132">
        <f t="shared" si="41"/>
        <v>7305.3095781600005</v>
      </c>
      <c r="J313" s="132">
        <f t="shared" si="41"/>
        <v>7307.34860742</v>
      </c>
      <c r="K313" s="132">
        <f t="shared" si="41"/>
        <v>7265.4746869</v>
      </c>
      <c r="L313" s="132">
        <f t="shared" si="41"/>
        <v>7253.7003221800005</v>
      </c>
      <c r="M313" s="132">
        <f t="shared" si="41"/>
        <v>7264.4363226000005</v>
      </c>
      <c r="N313" s="132">
        <f t="shared" si="41"/>
        <v>7299.01062641</v>
      </c>
      <c r="O313" s="132">
        <f t="shared" si="41"/>
        <v>7308.18629846</v>
      </c>
      <c r="P313" s="132">
        <f t="shared" si="41"/>
        <v>7312.57614222</v>
      </c>
      <c r="Q313" s="132">
        <f t="shared" si="41"/>
        <v>7324.8715612000005</v>
      </c>
      <c r="R313" s="132">
        <f t="shared" si="41"/>
        <v>7318.64885304</v>
      </c>
      <c r="S313" s="132">
        <f t="shared" si="41"/>
        <v>7295.349293310001</v>
      </c>
      <c r="T313" s="132">
        <f t="shared" si="41"/>
        <v>7270.9742520400005</v>
      </c>
      <c r="U313" s="132">
        <f t="shared" si="41"/>
        <v>7242.674033740001</v>
      </c>
      <c r="V313" s="132">
        <f t="shared" si="41"/>
        <v>7243.00840441</v>
      </c>
      <c r="W313" s="132">
        <f t="shared" si="41"/>
        <v>7257.04740168</v>
      </c>
      <c r="X313" s="132">
        <f t="shared" si="41"/>
        <v>7294.51956875</v>
      </c>
      <c r="Y313" s="133">
        <f t="shared" si="41"/>
        <v>7316.142821740001</v>
      </c>
    </row>
    <row r="314" spans="1:25" ht="51.75" outlineLevel="1" thickBot="1">
      <c r="A314" s="9" t="s">
        <v>97</v>
      </c>
      <c r="B314" s="134">
        <v>1932.85193814</v>
      </c>
      <c r="C314" s="135">
        <v>1991.49266854</v>
      </c>
      <c r="D314" s="135">
        <v>2025.34089808</v>
      </c>
      <c r="E314" s="135">
        <v>2032.71561255</v>
      </c>
      <c r="F314" s="135">
        <v>2033.90826894</v>
      </c>
      <c r="G314" s="135">
        <v>2019.39441564</v>
      </c>
      <c r="H314" s="135">
        <v>1947.18134627</v>
      </c>
      <c r="I314" s="135">
        <v>1876.4987459</v>
      </c>
      <c r="J314" s="135">
        <v>1878.53777516</v>
      </c>
      <c r="K314" s="135">
        <v>1836.66385464</v>
      </c>
      <c r="L314" s="135">
        <v>1824.88948992</v>
      </c>
      <c r="M314" s="135">
        <v>1835.62549034</v>
      </c>
      <c r="N314" s="135">
        <v>1870.19979415</v>
      </c>
      <c r="O314" s="135">
        <v>1879.3754662</v>
      </c>
      <c r="P314" s="135">
        <v>1883.76530996</v>
      </c>
      <c r="Q314" s="135">
        <v>1896.06072894</v>
      </c>
      <c r="R314" s="135">
        <v>1889.83802078</v>
      </c>
      <c r="S314" s="135">
        <v>1866.53846105</v>
      </c>
      <c r="T314" s="135">
        <v>1842.16341978</v>
      </c>
      <c r="U314" s="135">
        <v>1813.86320148</v>
      </c>
      <c r="V314" s="135">
        <v>1814.19757215</v>
      </c>
      <c r="W314" s="135">
        <v>1828.23656942</v>
      </c>
      <c r="X314" s="135">
        <v>1865.70873649</v>
      </c>
      <c r="Y314" s="136">
        <v>1887.33198948</v>
      </c>
    </row>
    <row r="315" spans="1:25" ht="39" outlineLevel="1" thickBot="1">
      <c r="A315" s="9" t="s">
        <v>101</v>
      </c>
      <c r="B315" s="134">
        <v>31.24</v>
      </c>
      <c r="C315" s="135">
        <v>31.24</v>
      </c>
      <c r="D315" s="135">
        <v>31.24</v>
      </c>
      <c r="E315" s="135">
        <v>31.24</v>
      </c>
      <c r="F315" s="135">
        <v>31.24</v>
      </c>
      <c r="G315" s="135">
        <v>31.24</v>
      </c>
      <c r="H315" s="135">
        <v>31.24</v>
      </c>
      <c r="I315" s="135">
        <v>31.24</v>
      </c>
      <c r="J315" s="135">
        <v>31.24</v>
      </c>
      <c r="K315" s="135">
        <v>31.24</v>
      </c>
      <c r="L315" s="135">
        <v>31.24</v>
      </c>
      <c r="M315" s="135">
        <v>31.24</v>
      </c>
      <c r="N315" s="135">
        <v>31.24</v>
      </c>
      <c r="O315" s="135">
        <v>31.24</v>
      </c>
      <c r="P315" s="135">
        <v>31.24</v>
      </c>
      <c r="Q315" s="135">
        <v>31.24</v>
      </c>
      <c r="R315" s="135">
        <v>31.24</v>
      </c>
      <c r="S315" s="135">
        <v>31.24</v>
      </c>
      <c r="T315" s="135">
        <v>31.24</v>
      </c>
      <c r="U315" s="135">
        <v>31.24</v>
      </c>
      <c r="V315" s="135">
        <v>31.24</v>
      </c>
      <c r="W315" s="135">
        <v>31.24</v>
      </c>
      <c r="X315" s="135">
        <v>31.24</v>
      </c>
      <c r="Y315" s="136">
        <v>31.24</v>
      </c>
    </row>
    <row r="316" spans="1:25" ht="15" outlineLevel="1" thickBot="1">
      <c r="A316" s="9" t="s">
        <v>66</v>
      </c>
      <c r="B316" s="134">
        <v>3710.76</v>
      </c>
      <c r="C316" s="135">
        <v>3710.76</v>
      </c>
      <c r="D316" s="135">
        <v>3710.76</v>
      </c>
      <c r="E316" s="135">
        <v>3710.76</v>
      </c>
      <c r="F316" s="135">
        <v>3710.76</v>
      </c>
      <c r="G316" s="135">
        <v>3710.76</v>
      </c>
      <c r="H316" s="135">
        <v>3710.76</v>
      </c>
      <c r="I316" s="135">
        <v>3710.76</v>
      </c>
      <c r="J316" s="135">
        <v>3710.76</v>
      </c>
      <c r="K316" s="135">
        <v>3710.76</v>
      </c>
      <c r="L316" s="135">
        <v>3710.76</v>
      </c>
      <c r="M316" s="135">
        <v>3710.76</v>
      </c>
      <c r="N316" s="135">
        <v>3710.76</v>
      </c>
      <c r="O316" s="135">
        <v>3710.76</v>
      </c>
      <c r="P316" s="135">
        <v>3710.76</v>
      </c>
      <c r="Q316" s="135">
        <v>3710.76</v>
      </c>
      <c r="R316" s="135">
        <v>3710.76</v>
      </c>
      <c r="S316" s="135">
        <v>3710.76</v>
      </c>
      <c r="T316" s="135">
        <v>3710.76</v>
      </c>
      <c r="U316" s="135">
        <v>3710.76</v>
      </c>
      <c r="V316" s="135">
        <v>3710.76</v>
      </c>
      <c r="W316" s="135">
        <v>3710.76</v>
      </c>
      <c r="X316" s="135">
        <v>3710.76</v>
      </c>
      <c r="Y316" s="136">
        <v>3710.76</v>
      </c>
    </row>
    <row r="317" spans="1:25" ht="15" outlineLevel="1" thickBot="1">
      <c r="A317" s="9" t="s">
        <v>67</v>
      </c>
      <c r="B317" s="134">
        <v>676.12</v>
      </c>
      <c r="C317" s="135">
        <v>676.12</v>
      </c>
      <c r="D317" s="135">
        <v>676.12</v>
      </c>
      <c r="E317" s="135">
        <v>676.12</v>
      </c>
      <c r="F317" s="135">
        <v>676.12</v>
      </c>
      <c r="G317" s="135">
        <v>676.12</v>
      </c>
      <c r="H317" s="135">
        <v>676.12</v>
      </c>
      <c r="I317" s="135">
        <v>676.12</v>
      </c>
      <c r="J317" s="135">
        <v>676.12</v>
      </c>
      <c r="K317" s="135">
        <v>676.12</v>
      </c>
      <c r="L317" s="135">
        <v>676.12</v>
      </c>
      <c r="M317" s="135">
        <v>676.12</v>
      </c>
      <c r="N317" s="135">
        <v>676.12</v>
      </c>
      <c r="O317" s="135">
        <v>676.12</v>
      </c>
      <c r="P317" s="135">
        <v>676.12</v>
      </c>
      <c r="Q317" s="135">
        <v>676.12</v>
      </c>
      <c r="R317" s="135">
        <v>676.12</v>
      </c>
      <c r="S317" s="135">
        <v>676.12</v>
      </c>
      <c r="T317" s="135">
        <v>676.12</v>
      </c>
      <c r="U317" s="135">
        <v>676.12</v>
      </c>
      <c r="V317" s="135">
        <v>676.12</v>
      </c>
      <c r="W317" s="135">
        <v>676.12</v>
      </c>
      <c r="X317" s="135">
        <v>676.12</v>
      </c>
      <c r="Y317" s="136">
        <v>676.12</v>
      </c>
    </row>
    <row r="318" spans="1:25" ht="15" outlineLevel="1" thickBot="1">
      <c r="A318" s="9" t="s">
        <v>69</v>
      </c>
      <c r="B318" s="134">
        <v>4.69083226</v>
      </c>
      <c r="C318" s="135">
        <v>4.69083226</v>
      </c>
      <c r="D318" s="135">
        <v>4.69083226</v>
      </c>
      <c r="E318" s="135">
        <v>4.69083226</v>
      </c>
      <c r="F318" s="135">
        <v>4.69083226</v>
      </c>
      <c r="G318" s="135">
        <v>4.69083226</v>
      </c>
      <c r="H318" s="135">
        <v>4.69083226</v>
      </c>
      <c r="I318" s="135">
        <v>4.69083226</v>
      </c>
      <c r="J318" s="135">
        <v>4.69083226</v>
      </c>
      <c r="K318" s="135">
        <v>4.69083226</v>
      </c>
      <c r="L318" s="135">
        <v>4.69083226</v>
      </c>
      <c r="M318" s="135">
        <v>4.69083226</v>
      </c>
      <c r="N318" s="135">
        <v>4.69083226</v>
      </c>
      <c r="O318" s="135">
        <v>4.69083226</v>
      </c>
      <c r="P318" s="135">
        <v>4.69083226</v>
      </c>
      <c r="Q318" s="135">
        <v>4.69083226</v>
      </c>
      <c r="R318" s="135">
        <v>4.69083226</v>
      </c>
      <c r="S318" s="135">
        <v>4.69083226</v>
      </c>
      <c r="T318" s="135">
        <v>4.69083226</v>
      </c>
      <c r="U318" s="135">
        <v>4.69083226</v>
      </c>
      <c r="V318" s="135">
        <v>4.69083226</v>
      </c>
      <c r="W318" s="135">
        <v>4.69083226</v>
      </c>
      <c r="X318" s="135">
        <v>4.69083226</v>
      </c>
      <c r="Y318" s="136">
        <v>4.69083226</v>
      </c>
    </row>
    <row r="319" spans="1:25" ht="26.25" outlineLevel="1" thickBot="1">
      <c r="A319" s="45" t="s">
        <v>138</v>
      </c>
      <c r="B319" s="134">
        <v>1006</v>
      </c>
      <c r="C319" s="135">
        <v>1006</v>
      </c>
      <c r="D319" s="135">
        <v>1006</v>
      </c>
      <c r="E319" s="135">
        <v>1006</v>
      </c>
      <c r="F319" s="135">
        <v>1006</v>
      </c>
      <c r="G319" s="135">
        <v>1006</v>
      </c>
      <c r="H319" s="135">
        <v>1006</v>
      </c>
      <c r="I319" s="135">
        <v>1006</v>
      </c>
      <c r="J319" s="135">
        <v>1006</v>
      </c>
      <c r="K319" s="135">
        <v>1006</v>
      </c>
      <c r="L319" s="135">
        <v>1006</v>
      </c>
      <c r="M319" s="135">
        <v>1006</v>
      </c>
      <c r="N319" s="135">
        <v>1006</v>
      </c>
      <c r="O319" s="135">
        <v>1006</v>
      </c>
      <c r="P319" s="135">
        <v>1006</v>
      </c>
      <c r="Q319" s="135">
        <v>1006</v>
      </c>
      <c r="R319" s="135">
        <v>1006</v>
      </c>
      <c r="S319" s="135">
        <v>1006</v>
      </c>
      <c r="T319" s="135">
        <v>1006</v>
      </c>
      <c r="U319" s="135">
        <v>1006</v>
      </c>
      <c r="V319" s="135">
        <v>1006</v>
      </c>
      <c r="W319" s="135">
        <v>1006</v>
      </c>
      <c r="X319" s="135">
        <v>1006</v>
      </c>
      <c r="Y319" s="136">
        <v>1006</v>
      </c>
    </row>
    <row r="320" spans="1:25" ht="21.75" customHeight="1" thickBot="1">
      <c r="A320" s="19">
        <v>16</v>
      </c>
      <c r="B320" s="131">
        <f>B321+B322+B323+B324+B325+B326</f>
        <v>7317.76669819</v>
      </c>
      <c r="C320" s="132">
        <f aca="true" t="shared" si="42" ref="C320:Y320">C321+C322+C323+C324+C325+C326</f>
        <v>7381.57550044</v>
      </c>
      <c r="D320" s="132">
        <f t="shared" si="42"/>
        <v>7404.88451488</v>
      </c>
      <c r="E320" s="132">
        <f t="shared" si="42"/>
        <v>7424.25665688</v>
      </c>
      <c r="F320" s="132">
        <f t="shared" si="42"/>
        <v>7428.707769320001</v>
      </c>
      <c r="G320" s="132">
        <f t="shared" si="42"/>
        <v>7408.4246062</v>
      </c>
      <c r="H320" s="132">
        <f t="shared" si="42"/>
        <v>7337.142075150001</v>
      </c>
      <c r="I320" s="132">
        <f t="shared" si="42"/>
        <v>7307.83859887</v>
      </c>
      <c r="J320" s="132">
        <f t="shared" si="42"/>
        <v>7306.521216700001</v>
      </c>
      <c r="K320" s="132">
        <f t="shared" si="42"/>
        <v>7290.0979503</v>
      </c>
      <c r="L320" s="132">
        <f t="shared" si="42"/>
        <v>7312.883393800001</v>
      </c>
      <c r="M320" s="132">
        <f t="shared" si="42"/>
        <v>7340.42052407</v>
      </c>
      <c r="N320" s="132">
        <f t="shared" si="42"/>
        <v>7373.92413659</v>
      </c>
      <c r="O320" s="132">
        <f t="shared" si="42"/>
        <v>7382.1398460400005</v>
      </c>
      <c r="P320" s="132">
        <f t="shared" si="42"/>
        <v>7391.39799625</v>
      </c>
      <c r="Q320" s="132">
        <f t="shared" si="42"/>
        <v>7388.25965946</v>
      </c>
      <c r="R320" s="132">
        <f t="shared" si="42"/>
        <v>7402.05050199</v>
      </c>
      <c r="S320" s="132">
        <f t="shared" si="42"/>
        <v>7383.970232940001</v>
      </c>
      <c r="T320" s="132">
        <f t="shared" si="42"/>
        <v>7325.43574685</v>
      </c>
      <c r="U320" s="132">
        <f t="shared" si="42"/>
        <v>7288.77135651</v>
      </c>
      <c r="V320" s="132">
        <f t="shared" si="42"/>
        <v>7283.996572630001</v>
      </c>
      <c r="W320" s="132">
        <f t="shared" si="42"/>
        <v>7307.172641550001</v>
      </c>
      <c r="X320" s="132">
        <f t="shared" si="42"/>
        <v>7288.25852619</v>
      </c>
      <c r="Y320" s="133">
        <f t="shared" si="42"/>
        <v>7311.23112338</v>
      </c>
    </row>
    <row r="321" spans="1:25" ht="51.75" outlineLevel="1" thickBot="1">
      <c r="A321" s="9" t="s">
        <v>97</v>
      </c>
      <c r="B321" s="134">
        <v>1888.95586593</v>
      </c>
      <c r="C321" s="135">
        <v>1952.76466818</v>
      </c>
      <c r="D321" s="135">
        <v>1976.07368262</v>
      </c>
      <c r="E321" s="135">
        <v>1995.44582462</v>
      </c>
      <c r="F321" s="135">
        <v>1999.89693706</v>
      </c>
      <c r="G321" s="135">
        <v>1979.61377394</v>
      </c>
      <c r="H321" s="135">
        <v>1908.33124289</v>
      </c>
      <c r="I321" s="135">
        <v>1879.02776661</v>
      </c>
      <c r="J321" s="135">
        <v>1877.71038444</v>
      </c>
      <c r="K321" s="135">
        <v>1861.28711804</v>
      </c>
      <c r="L321" s="135">
        <v>1884.07256154</v>
      </c>
      <c r="M321" s="135">
        <v>1911.60969181</v>
      </c>
      <c r="N321" s="135">
        <v>1945.11330433</v>
      </c>
      <c r="O321" s="135">
        <v>1953.32901378</v>
      </c>
      <c r="P321" s="135">
        <v>1962.58716399</v>
      </c>
      <c r="Q321" s="135">
        <v>1959.4488272</v>
      </c>
      <c r="R321" s="135">
        <v>1973.23966973</v>
      </c>
      <c r="S321" s="135">
        <v>1955.15940068</v>
      </c>
      <c r="T321" s="135">
        <v>1896.62491459</v>
      </c>
      <c r="U321" s="135">
        <v>1859.96052425</v>
      </c>
      <c r="V321" s="135">
        <v>1855.18574037</v>
      </c>
      <c r="W321" s="135">
        <v>1878.36180929</v>
      </c>
      <c r="X321" s="135">
        <v>1859.44769393</v>
      </c>
      <c r="Y321" s="136">
        <v>1882.42029112</v>
      </c>
    </row>
    <row r="322" spans="1:25" ht="39" outlineLevel="1" thickBot="1">
      <c r="A322" s="9" t="s">
        <v>101</v>
      </c>
      <c r="B322" s="134">
        <v>31.24</v>
      </c>
      <c r="C322" s="135">
        <v>31.24</v>
      </c>
      <c r="D322" s="135">
        <v>31.24</v>
      </c>
      <c r="E322" s="135">
        <v>31.24</v>
      </c>
      <c r="F322" s="135">
        <v>31.24</v>
      </c>
      <c r="G322" s="135">
        <v>31.24</v>
      </c>
      <c r="H322" s="135">
        <v>31.24</v>
      </c>
      <c r="I322" s="135">
        <v>31.24</v>
      </c>
      <c r="J322" s="135">
        <v>31.24</v>
      </c>
      <c r="K322" s="135">
        <v>31.24</v>
      </c>
      <c r="L322" s="135">
        <v>31.24</v>
      </c>
      <c r="M322" s="135">
        <v>31.24</v>
      </c>
      <c r="N322" s="135">
        <v>31.24</v>
      </c>
      <c r="O322" s="135">
        <v>31.24</v>
      </c>
      <c r="P322" s="135">
        <v>31.24</v>
      </c>
      <c r="Q322" s="135">
        <v>31.24</v>
      </c>
      <c r="R322" s="135">
        <v>31.24</v>
      </c>
      <c r="S322" s="135">
        <v>31.24</v>
      </c>
      <c r="T322" s="135">
        <v>31.24</v>
      </c>
      <c r="U322" s="135">
        <v>31.24</v>
      </c>
      <c r="V322" s="135">
        <v>31.24</v>
      </c>
      <c r="W322" s="135">
        <v>31.24</v>
      </c>
      <c r="X322" s="135">
        <v>31.24</v>
      </c>
      <c r="Y322" s="136">
        <v>31.24</v>
      </c>
    </row>
    <row r="323" spans="1:25" ht="15" outlineLevel="1" thickBot="1">
      <c r="A323" s="9" t="s">
        <v>66</v>
      </c>
      <c r="B323" s="134">
        <v>3710.76</v>
      </c>
      <c r="C323" s="135">
        <v>3710.76</v>
      </c>
      <c r="D323" s="135">
        <v>3710.76</v>
      </c>
      <c r="E323" s="135">
        <v>3710.76</v>
      </c>
      <c r="F323" s="135">
        <v>3710.76</v>
      </c>
      <c r="G323" s="135">
        <v>3710.76</v>
      </c>
      <c r="H323" s="135">
        <v>3710.76</v>
      </c>
      <c r="I323" s="135">
        <v>3710.76</v>
      </c>
      <c r="J323" s="135">
        <v>3710.76</v>
      </c>
      <c r="K323" s="135">
        <v>3710.76</v>
      </c>
      <c r="L323" s="135">
        <v>3710.76</v>
      </c>
      <c r="M323" s="135">
        <v>3710.76</v>
      </c>
      <c r="N323" s="135">
        <v>3710.76</v>
      </c>
      <c r="O323" s="135">
        <v>3710.76</v>
      </c>
      <c r="P323" s="135">
        <v>3710.76</v>
      </c>
      <c r="Q323" s="135">
        <v>3710.76</v>
      </c>
      <c r="R323" s="135">
        <v>3710.76</v>
      </c>
      <c r="S323" s="135">
        <v>3710.76</v>
      </c>
      <c r="T323" s="135">
        <v>3710.76</v>
      </c>
      <c r="U323" s="135">
        <v>3710.76</v>
      </c>
      <c r="V323" s="135">
        <v>3710.76</v>
      </c>
      <c r="W323" s="135">
        <v>3710.76</v>
      </c>
      <c r="X323" s="135">
        <v>3710.76</v>
      </c>
      <c r="Y323" s="136">
        <v>3710.76</v>
      </c>
    </row>
    <row r="324" spans="1:25" ht="15" outlineLevel="1" thickBot="1">
      <c r="A324" s="9" t="s">
        <v>67</v>
      </c>
      <c r="B324" s="134">
        <v>676.12</v>
      </c>
      <c r="C324" s="135">
        <v>676.12</v>
      </c>
      <c r="D324" s="135">
        <v>676.12</v>
      </c>
      <c r="E324" s="135">
        <v>676.12</v>
      </c>
      <c r="F324" s="135">
        <v>676.12</v>
      </c>
      <c r="G324" s="135">
        <v>676.12</v>
      </c>
      <c r="H324" s="135">
        <v>676.12</v>
      </c>
      <c r="I324" s="135">
        <v>676.12</v>
      </c>
      <c r="J324" s="135">
        <v>676.12</v>
      </c>
      <c r="K324" s="135">
        <v>676.12</v>
      </c>
      <c r="L324" s="135">
        <v>676.12</v>
      </c>
      <c r="M324" s="135">
        <v>676.12</v>
      </c>
      <c r="N324" s="135">
        <v>676.12</v>
      </c>
      <c r="O324" s="135">
        <v>676.12</v>
      </c>
      <c r="P324" s="135">
        <v>676.12</v>
      </c>
      <c r="Q324" s="135">
        <v>676.12</v>
      </c>
      <c r="R324" s="135">
        <v>676.12</v>
      </c>
      <c r="S324" s="135">
        <v>676.12</v>
      </c>
      <c r="T324" s="135">
        <v>676.12</v>
      </c>
      <c r="U324" s="135">
        <v>676.12</v>
      </c>
      <c r="V324" s="135">
        <v>676.12</v>
      </c>
      <c r="W324" s="135">
        <v>676.12</v>
      </c>
      <c r="X324" s="135">
        <v>676.12</v>
      </c>
      <c r="Y324" s="136">
        <v>676.12</v>
      </c>
    </row>
    <row r="325" spans="1:25" ht="15" outlineLevel="1" thickBot="1">
      <c r="A325" s="9" t="s">
        <v>69</v>
      </c>
      <c r="B325" s="134">
        <v>4.69083226</v>
      </c>
      <c r="C325" s="135">
        <v>4.69083226</v>
      </c>
      <c r="D325" s="135">
        <v>4.69083226</v>
      </c>
      <c r="E325" s="135">
        <v>4.69083226</v>
      </c>
      <c r="F325" s="135">
        <v>4.69083226</v>
      </c>
      <c r="G325" s="135">
        <v>4.69083226</v>
      </c>
      <c r="H325" s="135">
        <v>4.69083226</v>
      </c>
      <c r="I325" s="135">
        <v>4.69083226</v>
      </c>
      <c r="J325" s="135">
        <v>4.69083226</v>
      </c>
      <c r="K325" s="135">
        <v>4.69083226</v>
      </c>
      <c r="L325" s="135">
        <v>4.69083226</v>
      </c>
      <c r="M325" s="135">
        <v>4.69083226</v>
      </c>
      <c r="N325" s="135">
        <v>4.69083226</v>
      </c>
      <c r="O325" s="135">
        <v>4.69083226</v>
      </c>
      <c r="P325" s="135">
        <v>4.69083226</v>
      </c>
      <c r="Q325" s="135">
        <v>4.69083226</v>
      </c>
      <c r="R325" s="135">
        <v>4.69083226</v>
      </c>
      <c r="S325" s="135">
        <v>4.69083226</v>
      </c>
      <c r="T325" s="135">
        <v>4.69083226</v>
      </c>
      <c r="U325" s="135">
        <v>4.69083226</v>
      </c>
      <c r="V325" s="135">
        <v>4.69083226</v>
      </c>
      <c r="W325" s="135">
        <v>4.69083226</v>
      </c>
      <c r="X325" s="135">
        <v>4.69083226</v>
      </c>
      <c r="Y325" s="136">
        <v>4.69083226</v>
      </c>
    </row>
    <row r="326" spans="1:25" ht="26.25" outlineLevel="1" thickBot="1">
      <c r="A326" s="45" t="s">
        <v>138</v>
      </c>
      <c r="B326" s="134">
        <v>1006</v>
      </c>
      <c r="C326" s="135">
        <v>1006</v>
      </c>
      <c r="D326" s="135">
        <v>1006</v>
      </c>
      <c r="E326" s="135">
        <v>1006</v>
      </c>
      <c r="F326" s="135">
        <v>1006</v>
      </c>
      <c r="G326" s="135">
        <v>1006</v>
      </c>
      <c r="H326" s="135">
        <v>1006</v>
      </c>
      <c r="I326" s="135">
        <v>1006</v>
      </c>
      <c r="J326" s="135">
        <v>1006</v>
      </c>
      <c r="K326" s="135">
        <v>1006</v>
      </c>
      <c r="L326" s="135">
        <v>1006</v>
      </c>
      <c r="M326" s="135">
        <v>1006</v>
      </c>
      <c r="N326" s="135">
        <v>1006</v>
      </c>
      <c r="O326" s="135">
        <v>1006</v>
      </c>
      <c r="P326" s="135">
        <v>1006</v>
      </c>
      <c r="Q326" s="135">
        <v>1006</v>
      </c>
      <c r="R326" s="135">
        <v>1006</v>
      </c>
      <c r="S326" s="135">
        <v>1006</v>
      </c>
      <c r="T326" s="135">
        <v>1006</v>
      </c>
      <c r="U326" s="135">
        <v>1006</v>
      </c>
      <c r="V326" s="135">
        <v>1006</v>
      </c>
      <c r="W326" s="135">
        <v>1006</v>
      </c>
      <c r="X326" s="135">
        <v>1006</v>
      </c>
      <c r="Y326" s="136">
        <v>1006</v>
      </c>
    </row>
    <row r="327" spans="1:25" ht="21.75" customHeight="1" thickBot="1">
      <c r="A327" s="19">
        <v>17</v>
      </c>
      <c r="B327" s="131">
        <f>B328+B329+B330+B331+B332+B333</f>
        <v>7365.283022310001</v>
      </c>
      <c r="C327" s="132">
        <f aca="true" t="shared" si="43" ref="C327:Y327">C328+C329+C330+C331+C332+C333</f>
        <v>7416.71439541</v>
      </c>
      <c r="D327" s="132">
        <f t="shared" si="43"/>
        <v>7417.69807209</v>
      </c>
      <c r="E327" s="132">
        <f t="shared" si="43"/>
        <v>7410.86066587</v>
      </c>
      <c r="F327" s="132">
        <f t="shared" si="43"/>
        <v>7418.608180130001</v>
      </c>
      <c r="G327" s="132">
        <f t="shared" si="43"/>
        <v>7405.68140655</v>
      </c>
      <c r="H327" s="132">
        <f t="shared" si="43"/>
        <v>7362.1299899900005</v>
      </c>
      <c r="I327" s="132">
        <f t="shared" si="43"/>
        <v>7284.89332371</v>
      </c>
      <c r="J327" s="132">
        <f t="shared" si="43"/>
        <v>7289.49804078</v>
      </c>
      <c r="K327" s="132">
        <f t="shared" si="43"/>
        <v>7281.07593927</v>
      </c>
      <c r="L327" s="132">
        <f t="shared" si="43"/>
        <v>7272.51558406</v>
      </c>
      <c r="M327" s="132">
        <f t="shared" si="43"/>
        <v>7284.29130429</v>
      </c>
      <c r="N327" s="132">
        <f t="shared" si="43"/>
        <v>7315.140959230001</v>
      </c>
      <c r="O327" s="132">
        <f t="shared" si="43"/>
        <v>7335.7639739100005</v>
      </c>
      <c r="P327" s="132">
        <f t="shared" si="43"/>
        <v>7339.8236420700005</v>
      </c>
      <c r="Q327" s="132">
        <f t="shared" si="43"/>
        <v>7354.92284611</v>
      </c>
      <c r="R327" s="132">
        <f t="shared" si="43"/>
        <v>7355.17598695</v>
      </c>
      <c r="S327" s="132">
        <f t="shared" si="43"/>
        <v>7345.90521829</v>
      </c>
      <c r="T327" s="132">
        <f t="shared" si="43"/>
        <v>7324.7754221000005</v>
      </c>
      <c r="U327" s="132">
        <f t="shared" si="43"/>
        <v>7301.730028630001</v>
      </c>
      <c r="V327" s="132">
        <f t="shared" si="43"/>
        <v>7304.46599718</v>
      </c>
      <c r="W327" s="132">
        <f t="shared" si="43"/>
        <v>7307.695879700001</v>
      </c>
      <c r="X327" s="132">
        <f t="shared" si="43"/>
        <v>7357.8986749900005</v>
      </c>
      <c r="Y327" s="133">
        <f t="shared" si="43"/>
        <v>7397.19254823</v>
      </c>
    </row>
    <row r="328" spans="1:25" ht="51.75" outlineLevel="1" thickBot="1">
      <c r="A328" s="9" t="s">
        <v>97</v>
      </c>
      <c r="B328" s="134">
        <v>1936.47219005</v>
      </c>
      <c r="C328" s="135">
        <v>1987.90356315</v>
      </c>
      <c r="D328" s="135">
        <v>1988.88723983</v>
      </c>
      <c r="E328" s="135">
        <v>1982.04983361</v>
      </c>
      <c r="F328" s="135">
        <v>1989.79734787</v>
      </c>
      <c r="G328" s="135">
        <v>1976.87057429</v>
      </c>
      <c r="H328" s="135">
        <v>1933.31915773</v>
      </c>
      <c r="I328" s="135">
        <v>1856.08249145</v>
      </c>
      <c r="J328" s="135">
        <v>1860.68720852</v>
      </c>
      <c r="K328" s="135">
        <v>1852.26510701</v>
      </c>
      <c r="L328" s="135">
        <v>1843.7047518</v>
      </c>
      <c r="M328" s="135">
        <v>1855.48047203</v>
      </c>
      <c r="N328" s="135">
        <v>1886.33012697</v>
      </c>
      <c r="O328" s="135">
        <v>1906.95314165</v>
      </c>
      <c r="P328" s="135">
        <v>1911.01280981</v>
      </c>
      <c r="Q328" s="135">
        <v>1926.11201385</v>
      </c>
      <c r="R328" s="135">
        <v>1926.36515469</v>
      </c>
      <c r="S328" s="135">
        <v>1917.09438603</v>
      </c>
      <c r="T328" s="135">
        <v>1895.96458984</v>
      </c>
      <c r="U328" s="135">
        <v>1872.91919637</v>
      </c>
      <c r="V328" s="135">
        <v>1875.65516492</v>
      </c>
      <c r="W328" s="135">
        <v>1878.88504744</v>
      </c>
      <c r="X328" s="135">
        <v>1929.08784273</v>
      </c>
      <c r="Y328" s="136">
        <v>1968.38171597</v>
      </c>
    </row>
    <row r="329" spans="1:25" ht="39" outlineLevel="1" thickBot="1">
      <c r="A329" s="9" t="s">
        <v>101</v>
      </c>
      <c r="B329" s="134">
        <v>31.24</v>
      </c>
      <c r="C329" s="135">
        <v>31.24</v>
      </c>
      <c r="D329" s="135">
        <v>31.24</v>
      </c>
      <c r="E329" s="135">
        <v>31.24</v>
      </c>
      <c r="F329" s="135">
        <v>31.24</v>
      </c>
      <c r="G329" s="135">
        <v>31.24</v>
      </c>
      <c r="H329" s="135">
        <v>31.24</v>
      </c>
      <c r="I329" s="135">
        <v>31.24</v>
      </c>
      <c r="J329" s="135">
        <v>31.24</v>
      </c>
      <c r="K329" s="135">
        <v>31.24</v>
      </c>
      <c r="L329" s="135">
        <v>31.24</v>
      </c>
      <c r="M329" s="135">
        <v>31.24</v>
      </c>
      <c r="N329" s="135">
        <v>31.24</v>
      </c>
      <c r="O329" s="135">
        <v>31.24</v>
      </c>
      <c r="P329" s="135">
        <v>31.24</v>
      </c>
      <c r="Q329" s="135">
        <v>31.24</v>
      </c>
      <c r="R329" s="135">
        <v>31.24</v>
      </c>
      <c r="S329" s="135">
        <v>31.24</v>
      </c>
      <c r="T329" s="135">
        <v>31.24</v>
      </c>
      <c r="U329" s="135">
        <v>31.24</v>
      </c>
      <c r="V329" s="135">
        <v>31.24</v>
      </c>
      <c r="W329" s="135">
        <v>31.24</v>
      </c>
      <c r="X329" s="135">
        <v>31.24</v>
      </c>
      <c r="Y329" s="136">
        <v>31.24</v>
      </c>
    </row>
    <row r="330" spans="1:25" ht="15" outlineLevel="1" thickBot="1">
      <c r="A330" s="9" t="s">
        <v>66</v>
      </c>
      <c r="B330" s="134">
        <v>3710.76</v>
      </c>
      <c r="C330" s="135">
        <v>3710.76</v>
      </c>
      <c r="D330" s="135">
        <v>3710.76</v>
      </c>
      <c r="E330" s="135">
        <v>3710.76</v>
      </c>
      <c r="F330" s="135">
        <v>3710.76</v>
      </c>
      <c r="G330" s="135">
        <v>3710.76</v>
      </c>
      <c r="H330" s="135">
        <v>3710.76</v>
      </c>
      <c r="I330" s="135">
        <v>3710.76</v>
      </c>
      <c r="J330" s="135">
        <v>3710.76</v>
      </c>
      <c r="K330" s="135">
        <v>3710.76</v>
      </c>
      <c r="L330" s="135">
        <v>3710.76</v>
      </c>
      <c r="M330" s="135">
        <v>3710.76</v>
      </c>
      <c r="N330" s="135">
        <v>3710.76</v>
      </c>
      <c r="O330" s="135">
        <v>3710.76</v>
      </c>
      <c r="P330" s="135">
        <v>3710.76</v>
      </c>
      <c r="Q330" s="135">
        <v>3710.76</v>
      </c>
      <c r="R330" s="135">
        <v>3710.76</v>
      </c>
      <c r="S330" s="135">
        <v>3710.76</v>
      </c>
      <c r="T330" s="135">
        <v>3710.76</v>
      </c>
      <c r="U330" s="135">
        <v>3710.76</v>
      </c>
      <c r="V330" s="135">
        <v>3710.76</v>
      </c>
      <c r="W330" s="135">
        <v>3710.76</v>
      </c>
      <c r="X330" s="135">
        <v>3710.76</v>
      </c>
      <c r="Y330" s="136">
        <v>3710.76</v>
      </c>
    </row>
    <row r="331" spans="1:25" ht="15" outlineLevel="1" thickBot="1">
      <c r="A331" s="9" t="s">
        <v>67</v>
      </c>
      <c r="B331" s="134">
        <v>676.12</v>
      </c>
      <c r="C331" s="135">
        <v>676.12</v>
      </c>
      <c r="D331" s="135">
        <v>676.12</v>
      </c>
      <c r="E331" s="135">
        <v>676.12</v>
      </c>
      <c r="F331" s="135">
        <v>676.12</v>
      </c>
      <c r="G331" s="135">
        <v>676.12</v>
      </c>
      <c r="H331" s="135">
        <v>676.12</v>
      </c>
      <c r="I331" s="135">
        <v>676.12</v>
      </c>
      <c r="J331" s="135">
        <v>676.12</v>
      </c>
      <c r="K331" s="135">
        <v>676.12</v>
      </c>
      <c r="L331" s="135">
        <v>676.12</v>
      </c>
      <c r="M331" s="135">
        <v>676.12</v>
      </c>
      <c r="N331" s="135">
        <v>676.12</v>
      </c>
      <c r="O331" s="135">
        <v>676.12</v>
      </c>
      <c r="P331" s="135">
        <v>676.12</v>
      </c>
      <c r="Q331" s="135">
        <v>676.12</v>
      </c>
      <c r="R331" s="135">
        <v>676.12</v>
      </c>
      <c r="S331" s="135">
        <v>676.12</v>
      </c>
      <c r="T331" s="135">
        <v>676.12</v>
      </c>
      <c r="U331" s="135">
        <v>676.12</v>
      </c>
      <c r="V331" s="135">
        <v>676.12</v>
      </c>
      <c r="W331" s="135">
        <v>676.12</v>
      </c>
      <c r="X331" s="135">
        <v>676.12</v>
      </c>
      <c r="Y331" s="136">
        <v>676.12</v>
      </c>
    </row>
    <row r="332" spans="1:25" ht="15" outlineLevel="1" thickBot="1">
      <c r="A332" s="9" t="s">
        <v>69</v>
      </c>
      <c r="B332" s="134">
        <v>4.69083226</v>
      </c>
      <c r="C332" s="135">
        <v>4.69083226</v>
      </c>
      <c r="D332" s="135">
        <v>4.69083226</v>
      </c>
      <c r="E332" s="135">
        <v>4.69083226</v>
      </c>
      <c r="F332" s="135">
        <v>4.69083226</v>
      </c>
      <c r="G332" s="135">
        <v>4.69083226</v>
      </c>
      <c r="H332" s="135">
        <v>4.69083226</v>
      </c>
      <c r="I332" s="135">
        <v>4.69083226</v>
      </c>
      <c r="J332" s="135">
        <v>4.69083226</v>
      </c>
      <c r="K332" s="135">
        <v>4.69083226</v>
      </c>
      <c r="L332" s="135">
        <v>4.69083226</v>
      </c>
      <c r="M332" s="135">
        <v>4.69083226</v>
      </c>
      <c r="N332" s="135">
        <v>4.69083226</v>
      </c>
      <c r="O332" s="135">
        <v>4.69083226</v>
      </c>
      <c r="P332" s="135">
        <v>4.69083226</v>
      </c>
      <c r="Q332" s="135">
        <v>4.69083226</v>
      </c>
      <c r="R332" s="135">
        <v>4.69083226</v>
      </c>
      <c r="S332" s="135">
        <v>4.69083226</v>
      </c>
      <c r="T332" s="135">
        <v>4.69083226</v>
      </c>
      <c r="U332" s="135">
        <v>4.69083226</v>
      </c>
      <c r="V332" s="135">
        <v>4.69083226</v>
      </c>
      <c r="W332" s="135">
        <v>4.69083226</v>
      </c>
      <c r="X332" s="135">
        <v>4.69083226</v>
      </c>
      <c r="Y332" s="136">
        <v>4.69083226</v>
      </c>
    </row>
    <row r="333" spans="1:25" ht="26.25" outlineLevel="1" thickBot="1">
      <c r="A333" s="45" t="s">
        <v>138</v>
      </c>
      <c r="B333" s="134">
        <v>1006</v>
      </c>
      <c r="C333" s="135">
        <v>1006</v>
      </c>
      <c r="D333" s="135">
        <v>1006</v>
      </c>
      <c r="E333" s="135">
        <v>1006</v>
      </c>
      <c r="F333" s="135">
        <v>1006</v>
      </c>
      <c r="G333" s="135">
        <v>1006</v>
      </c>
      <c r="H333" s="135">
        <v>1006</v>
      </c>
      <c r="I333" s="135">
        <v>1006</v>
      </c>
      <c r="J333" s="135">
        <v>1006</v>
      </c>
      <c r="K333" s="135">
        <v>1006</v>
      </c>
      <c r="L333" s="135">
        <v>1006</v>
      </c>
      <c r="M333" s="135">
        <v>1006</v>
      </c>
      <c r="N333" s="135">
        <v>1006</v>
      </c>
      <c r="O333" s="135">
        <v>1006</v>
      </c>
      <c r="P333" s="135">
        <v>1006</v>
      </c>
      <c r="Q333" s="135">
        <v>1006</v>
      </c>
      <c r="R333" s="135">
        <v>1006</v>
      </c>
      <c r="S333" s="135">
        <v>1006</v>
      </c>
      <c r="T333" s="135">
        <v>1006</v>
      </c>
      <c r="U333" s="135">
        <v>1006</v>
      </c>
      <c r="V333" s="135">
        <v>1006</v>
      </c>
      <c r="W333" s="135">
        <v>1006</v>
      </c>
      <c r="X333" s="135">
        <v>1006</v>
      </c>
      <c r="Y333" s="136">
        <v>1006</v>
      </c>
    </row>
    <row r="334" spans="1:25" ht="21.75" customHeight="1" thickBot="1">
      <c r="A334" s="19">
        <v>18</v>
      </c>
      <c r="B334" s="131">
        <f>B335+B336+B337+B338+B339+B340</f>
        <v>7241.115370310001</v>
      </c>
      <c r="C334" s="132">
        <f aca="true" t="shared" si="44" ref="C334:Y334">C335+C336+C337+C338+C339+C340</f>
        <v>7293.08080614</v>
      </c>
      <c r="D334" s="132">
        <f t="shared" si="44"/>
        <v>7322.339808840001</v>
      </c>
      <c r="E334" s="132">
        <f t="shared" si="44"/>
        <v>7324.509741440001</v>
      </c>
      <c r="F334" s="132">
        <f t="shared" si="44"/>
        <v>7345.20068683</v>
      </c>
      <c r="G334" s="132">
        <f t="shared" si="44"/>
        <v>7322.1876150200005</v>
      </c>
      <c r="H334" s="132">
        <f t="shared" si="44"/>
        <v>7318.959966920001</v>
      </c>
      <c r="I334" s="132">
        <f t="shared" si="44"/>
        <v>7299.92707348</v>
      </c>
      <c r="J334" s="132">
        <f t="shared" si="44"/>
        <v>7253.367826340001</v>
      </c>
      <c r="K334" s="132">
        <f t="shared" si="44"/>
        <v>7184.68995418</v>
      </c>
      <c r="L334" s="132">
        <f t="shared" si="44"/>
        <v>7134.734060180001</v>
      </c>
      <c r="M334" s="132">
        <f t="shared" si="44"/>
        <v>7121.39420648</v>
      </c>
      <c r="N334" s="132">
        <f t="shared" si="44"/>
        <v>7156.89379113</v>
      </c>
      <c r="O334" s="132">
        <f t="shared" si="44"/>
        <v>7129.4045456700005</v>
      </c>
      <c r="P334" s="132">
        <f t="shared" si="44"/>
        <v>7147.782494970001</v>
      </c>
      <c r="Q334" s="132">
        <f t="shared" si="44"/>
        <v>7155.56072757</v>
      </c>
      <c r="R334" s="132">
        <f t="shared" si="44"/>
        <v>7208.82299255</v>
      </c>
      <c r="S334" s="132">
        <f t="shared" si="44"/>
        <v>7170.24487208</v>
      </c>
      <c r="T334" s="132">
        <f t="shared" si="44"/>
        <v>7160.48888117</v>
      </c>
      <c r="U334" s="132">
        <f t="shared" si="44"/>
        <v>7148.87044357</v>
      </c>
      <c r="V334" s="132">
        <f t="shared" si="44"/>
        <v>7115.3169391500005</v>
      </c>
      <c r="W334" s="132">
        <f t="shared" si="44"/>
        <v>7128.74017576</v>
      </c>
      <c r="X334" s="132">
        <f t="shared" si="44"/>
        <v>7168.53070764</v>
      </c>
      <c r="Y334" s="133">
        <f t="shared" si="44"/>
        <v>7195.07534217</v>
      </c>
    </row>
    <row r="335" spans="1:25" ht="51.75" outlineLevel="1" thickBot="1">
      <c r="A335" s="9" t="s">
        <v>97</v>
      </c>
      <c r="B335" s="134">
        <v>1812.30453805</v>
      </c>
      <c r="C335" s="135">
        <v>1864.26997388</v>
      </c>
      <c r="D335" s="135">
        <v>1893.52897658</v>
      </c>
      <c r="E335" s="135">
        <v>1895.69890918</v>
      </c>
      <c r="F335" s="135">
        <v>1916.38985457</v>
      </c>
      <c r="G335" s="135">
        <v>1893.37678276</v>
      </c>
      <c r="H335" s="135">
        <v>1890.14913466</v>
      </c>
      <c r="I335" s="135">
        <v>1871.11624122</v>
      </c>
      <c r="J335" s="135">
        <v>1824.55699408</v>
      </c>
      <c r="K335" s="135">
        <v>1755.87912192</v>
      </c>
      <c r="L335" s="135">
        <v>1705.92322792</v>
      </c>
      <c r="M335" s="135">
        <v>1692.58337422</v>
      </c>
      <c r="N335" s="135">
        <v>1728.08295887</v>
      </c>
      <c r="O335" s="135">
        <v>1700.59371341</v>
      </c>
      <c r="P335" s="135">
        <v>1718.97166271</v>
      </c>
      <c r="Q335" s="135">
        <v>1726.74989531</v>
      </c>
      <c r="R335" s="135">
        <v>1780.01216029</v>
      </c>
      <c r="S335" s="135">
        <v>1741.43403982</v>
      </c>
      <c r="T335" s="135">
        <v>1731.67804891</v>
      </c>
      <c r="U335" s="135">
        <v>1720.05961131</v>
      </c>
      <c r="V335" s="135">
        <v>1686.50610689</v>
      </c>
      <c r="W335" s="135">
        <v>1699.9293435</v>
      </c>
      <c r="X335" s="135">
        <v>1739.71987538</v>
      </c>
      <c r="Y335" s="136">
        <v>1766.26450991</v>
      </c>
    </row>
    <row r="336" spans="1:25" ht="39" outlineLevel="1" thickBot="1">
      <c r="A336" s="9" t="s">
        <v>101</v>
      </c>
      <c r="B336" s="134">
        <v>31.24</v>
      </c>
      <c r="C336" s="135">
        <v>31.24</v>
      </c>
      <c r="D336" s="135">
        <v>31.24</v>
      </c>
      <c r="E336" s="135">
        <v>31.24</v>
      </c>
      <c r="F336" s="135">
        <v>31.24</v>
      </c>
      <c r="G336" s="135">
        <v>31.24</v>
      </c>
      <c r="H336" s="135">
        <v>31.24</v>
      </c>
      <c r="I336" s="135">
        <v>31.24</v>
      </c>
      <c r="J336" s="135">
        <v>31.24</v>
      </c>
      <c r="K336" s="135">
        <v>31.24</v>
      </c>
      <c r="L336" s="135">
        <v>31.24</v>
      </c>
      <c r="M336" s="135">
        <v>31.24</v>
      </c>
      <c r="N336" s="135">
        <v>31.24</v>
      </c>
      <c r="O336" s="135">
        <v>31.24</v>
      </c>
      <c r="P336" s="135">
        <v>31.24</v>
      </c>
      <c r="Q336" s="135">
        <v>31.24</v>
      </c>
      <c r="R336" s="135">
        <v>31.24</v>
      </c>
      <c r="S336" s="135">
        <v>31.24</v>
      </c>
      <c r="T336" s="135">
        <v>31.24</v>
      </c>
      <c r="U336" s="135">
        <v>31.24</v>
      </c>
      <c r="V336" s="135">
        <v>31.24</v>
      </c>
      <c r="W336" s="135">
        <v>31.24</v>
      </c>
      <c r="X336" s="135">
        <v>31.24</v>
      </c>
      <c r="Y336" s="136">
        <v>31.24</v>
      </c>
    </row>
    <row r="337" spans="1:25" ht="15" outlineLevel="1" thickBot="1">
      <c r="A337" s="9" t="s">
        <v>66</v>
      </c>
      <c r="B337" s="134">
        <v>3710.76</v>
      </c>
      <c r="C337" s="135">
        <v>3710.76</v>
      </c>
      <c r="D337" s="135">
        <v>3710.76</v>
      </c>
      <c r="E337" s="135">
        <v>3710.76</v>
      </c>
      <c r="F337" s="135">
        <v>3710.76</v>
      </c>
      <c r="G337" s="135">
        <v>3710.76</v>
      </c>
      <c r="H337" s="135">
        <v>3710.76</v>
      </c>
      <c r="I337" s="135">
        <v>3710.76</v>
      </c>
      <c r="J337" s="135">
        <v>3710.76</v>
      </c>
      <c r="K337" s="135">
        <v>3710.76</v>
      </c>
      <c r="L337" s="135">
        <v>3710.76</v>
      </c>
      <c r="M337" s="135">
        <v>3710.76</v>
      </c>
      <c r="N337" s="135">
        <v>3710.76</v>
      </c>
      <c r="O337" s="135">
        <v>3710.76</v>
      </c>
      <c r="P337" s="135">
        <v>3710.76</v>
      </c>
      <c r="Q337" s="135">
        <v>3710.76</v>
      </c>
      <c r="R337" s="135">
        <v>3710.76</v>
      </c>
      <c r="S337" s="135">
        <v>3710.76</v>
      </c>
      <c r="T337" s="135">
        <v>3710.76</v>
      </c>
      <c r="U337" s="135">
        <v>3710.76</v>
      </c>
      <c r="V337" s="135">
        <v>3710.76</v>
      </c>
      <c r="W337" s="135">
        <v>3710.76</v>
      </c>
      <c r="X337" s="135">
        <v>3710.76</v>
      </c>
      <c r="Y337" s="136">
        <v>3710.76</v>
      </c>
    </row>
    <row r="338" spans="1:25" ht="15" outlineLevel="1" thickBot="1">
      <c r="A338" s="9" t="s">
        <v>67</v>
      </c>
      <c r="B338" s="134">
        <v>676.12</v>
      </c>
      <c r="C338" s="135">
        <v>676.12</v>
      </c>
      <c r="D338" s="135">
        <v>676.12</v>
      </c>
      <c r="E338" s="135">
        <v>676.12</v>
      </c>
      <c r="F338" s="135">
        <v>676.12</v>
      </c>
      <c r="G338" s="135">
        <v>676.12</v>
      </c>
      <c r="H338" s="135">
        <v>676.12</v>
      </c>
      <c r="I338" s="135">
        <v>676.12</v>
      </c>
      <c r="J338" s="135">
        <v>676.12</v>
      </c>
      <c r="K338" s="135">
        <v>676.12</v>
      </c>
      <c r="L338" s="135">
        <v>676.12</v>
      </c>
      <c r="M338" s="135">
        <v>676.12</v>
      </c>
      <c r="N338" s="135">
        <v>676.12</v>
      </c>
      <c r="O338" s="135">
        <v>676.12</v>
      </c>
      <c r="P338" s="135">
        <v>676.12</v>
      </c>
      <c r="Q338" s="135">
        <v>676.12</v>
      </c>
      <c r="R338" s="135">
        <v>676.12</v>
      </c>
      <c r="S338" s="135">
        <v>676.12</v>
      </c>
      <c r="T338" s="135">
        <v>676.12</v>
      </c>
      <c r="U338" s="135">
        <v>676.12</v>
      </c>
      <c r="V338" s="135">
        <v>676.12</v>
      </c>
      <c r="W338" s="135">
        <v>676.12</v>
      </c>
      <c r="X338" s="135">
        <v>676.12</v>
      </c>
      <c r="Y338" s="136">
        <v>676.12</v>
      </c>
    </row>
    <row r="339" spans="1:25" ht="15" outlineLevel="1" thickBot="1">
      <c r="A339" s="9" t="s">
        <v>69</v>
      </c>
      <c r="B339" s="134">
        <v>4.69083226</v>
      </c>
      <c r="C339" s="135">
        <v>4.69083226</v>
      </c>
      <c r="D339" s="135">
        <v>4.69083226</v>
      </c>
      <c r="E339" s="135">
        <v>4.69083226</v>
      </c>
      <c r="F339" s="135">
        <v>4.69083226</v>
      </c>
      <c r="G339" s="135">
        <v>4.69083226</v>
      </c>
      <c r="H339" s="135">
        <v>4.69083226</v>
      </c>
      <c r="I339" s="135">
        <v>4.69083226</v>
      </c>
      <c r="J339" s="135">
        <v>4.69083226</v>
      </c>
      <c r="K339" s="135">
        <v>4.69083226</v>
      </c>
      <c r="L339" s="135">
        <v>4.69083226</v>
      </c>
      <c r="M339" s="135">
        <v>4.69083226</v>
      </c>
      <c r="N339" s="135">
        <v>4.69083226</v>
      </c>
      <c r="O339" s="135">
        <v>4.69083226</v>
      </c>
      <c r="P339" s="135">
        <v>4.69083226</v>
      </c>
      <c r="Q339" s="135">
        <v>4.69083226</v>
      </c>
      <c r="R339" s="135">
        <v>4.69083226</v>
      </c>
      <c r="S339" s="135">
        <v>4.69083226</v>
      </c>
      <c r="T339" s="135">
        <v>4.69083226</v>
      </c>
      <c r="U339" s="135">
        <v>4.69083226</v>
      </c>
      <c r="V339" s="135">
        <v>4.69083226</v>
      </c>
      <c r="W339" s="135">
        <v>4.69083226</v>
      </c>
      <c r="X339" s="135">
        <v>4.69083226</v>
      </c>
      <c r="Y339" s="136">
        <v>4.69083226</v>
      </c>
    </row>
    <row r="340" spans="1:25" ht="26.25" outlineLevel="1" thickBot="1">
      <c r="A340" s="45" t="s">
        <v>138</v>
      </c>
      <c r="B340" s="134">
        <v>1006</v>
      </c>
      <c r="C340" s="135">
        <v>1006</v>
      </c>
      <c r="D340" s="135">
        <v>1006</v>
      </c>
      <c r="E340" s="135">
        <v>1006</v>
      </c>
      <c r="F340" s="135">
        <v>1006</v>
      </c>
      <c r="G340" s="135">
        <v>1006</v>
      </c>
      <c r="H340" s="135">
        <v>1006</v>
      </c>
      <c r="I340" s="135">
        <v>1006</v>
      </c>
      <c r="J340" s="135">
        <v>1006</v>
      </c>
      <c r="K340" s="135">
        <v>1006</v>
      </c>
      <c r="L340" s="135">
        <v>1006</v>
      </c>
      <c r="M340" s="135">
        <v>1006</v>
      </c>
      <c r="N340" s="135">
        <v>1006</v>
      </c>
      <c r="O340" s="135">
        <v>1006</v>
      </c>
      <c r="P340" s="135">
        <v>1006</v>
      </c>
      <c r="Q340" s="135">
        <v>1006</v>
      </c>
      <c r="R340" s="135">
        <v>1006</v>
      </c>
      <c r="S340" s="135">
        <v>1006</v>
      </c>
      <c r="T340" s="135">
        <v>1006</v>
      </c>
      <c r="U340" s="135">
        <v>1006</v>
      </c>
      <c r="V340" s="135">
        <v>1006</v>
      </c>
      <c r="W340" s="135">
        <v>1006</v>
      </c>
      <c r="X340" s="135">
        <v>1006</v>
      </c>
      <c r="Y340" s="136">
        <v>1006</v>
      </c>
    </row>
    <row r="341" spans="1:25" ht="21.75" customHeight="1" thickBot="1">
      <c r="A341" s="19">
        <v>19</v>
      </c>
      <c r="B341" s="131">
        <f>B342+B343+B344+B345+B346+B347</f>
        <v>7238.56634483</v>
      </c>
      <c r="C341" s="132">
        <f aca="true" t="shared" si="45" ref="C341:Y341">C342+C343+C344+C345+C346+C347</f>
        <v>7272.01406344</v>
      </c>
      <c r="D341" s="132">
        <f t="shared" si="45"/>
        <v>7340.628569050001</v>
      </c>
      <c r="E341" s="132">
        <f t="shared" si="45"/>
        <v>7340.97193367</v>
      </c>
      <c r="F341" s="132">
        <f t="shared" si="45"/>
        <v>7342.95529822</v>
      </c>
      <c r="G341" s="132">
        <f t="shared" si="45"/>
        <v>7337.93383187</v>
      </c>
      <c r="H341" s="132">
        <f t="shared" si="45"/>
        <v>7326.4292231300005</v>
      </c>
      <c r="I341" s="132">
        <f t="shared" si="45"/>
        <v>7279.21843081</v>
      </c>
      <c r="J341" s="132">
        <f t="shared" si="45"/>
        <v>7270.722365170001</v>
      </c>
      <c r="K341" s="132">
        <f t="shared" si="45"/>
        <v>7202.31379258</v>
      </c>
      <c r="L341" s="132">
        <f t="shared" si="45"/>
        <v>7168.8874464400005</v>
      </c>
      <c r="M341" s="132">
        <f t="shared" si="45"/>
        <v>7163.63995119</v>
      </c>
      <c r="N341" s="132">
        <f t="shared" si="45"/>
        <v>7185.70466607</v>
      </c>
      <c r="O341" s="132">
        <f t="shared" si="45"/>
        <v>7206.924012490001</v>
      </c>
      <c r="P341" s="132">
        <f t="shared" si="45"/>
        <v>7210.386259430001</v>
      </c>
      <c r="Q341" s="132">
        <f t="shared" si="45"/>
        <v>7214.84920598</v>
      </c>
      <c r="R341" s="132">
        <f t="shared" si="45"/>
        <v>7220.21113581</v>
      </c>
      <c r="S341" s="132">
        <f t="shared" si="45"/>
        <v>7200.291411650001</v>
      </c>
      <c r="T341" s="132">
        <f t="shared" si="45"/>
        <v>7186.945376260001</v>
      </c>
      <c r="U341" s="132">
        <f t="shared" si="45"/>
        <v>7154.708338480001</v>
      </c>
      <c r="V341" s="132">
        <f t="shared" si="45"/>
        <v>7141.156631790001</v>
      </c>
      <c r="W341" s="132">
        <f t="shared" si="45"/>
        <v>7147.009482310001</v>
      </c>
      <c r="X341" s="132">
        <f t="shared" si="45"/>
        <v>7191.27785975</v>
      </c>
      <c r="Y341" s="133">
        <f t="shared" si="45"/>
        <v>7245.1723117500005</v>
      </c>
    </row>
    <row r="342" spans="1:25" ht="51.75" outlineLevel="1" thickBot="1">
      <c r="A342" s="9" t="s">
        <v>97</v>
      </c>
      <c r="B342" s="134">
        <v>1809.75551257</v>
      </c>
      <c r="C342" s="135">
        <v>1843.20323118</v>
      </c>
      <c r="D342" s="135">
        <v>1911.81773679</v>
      </c>
      <c r="E342" s="135">
        <v>1912.16110141</v>
      </c>
      <c r="F342" s="135">
        <v>1914.14446596</v>
      </c>
      <c r="G342" s="135">
        <v>1909.12299961</v>
      </c>
      <c r="H342" s="135">
        <v>1897.61839087</v>
      </c>
      <c r="I342" s="135">
        <v>1850.40759855</v>
      </c>
      <c r="J342" s="135">
        <v>1841.91153291</v>
      </c>
      <c r="K342" s="135">
        <v>1773.50296032</v>
      </c>
      <c r="L342" s="135">
        <v>1740.07661418</v>
      </c>
      <c r="M342" s="135">
        <v>1734.82911893</v>
      </c>
      <c r="N342" s="135">
        <v>1756.89383381</v>
      </c>
      <c r="O342" s="135">
        <v>1778.11318023</v>
      </c>
      <c r="P342" s="135">
        <v>1781.57542717</v>
      </c>
      <c r="Q342" s="135">
        <v>1786.03837372</v>
      </c>
      <c r="R342" s="135">
        <v>1791.40030355</v>
      </c>
      <c r="S342" s="135">
        <v>1771.48057939</v>
      </c>
      <c r="T342" s="135">
        <v>1758.134544</v>
      </c>
      <c r="U342" s="135">
        <v>1725.89750622</v>
      </c>
      <c r="V342" s="135">
        <v>1712.34579953</v>
      </c>
      <c r="W342" s="135">
        <v>1718.19865005</v>
      </c>
      <c r="X342" s="135">
        <v>1762.46702749</v>
      </c>
      <c r="Y342" s="136">
        <v>1816.36147949</v>
      </c>
    </row>
    <row r="343" spans="1:25" ht="39" outlineLevel="1" thickBot="1">
      <c r="A343" s="9" t="s">
        <v>101</v>
      </c>
      <c r="B343" s="134">
        <v>31.24</v>
      </c>
      <c r="C343" s="135">
        <v>31.24</v>
      </c>
      <c r="D343" s="135">
        <v>31.24</v>
      </c>
      <c r="E343" s="135">
        <v>31.24</v>
      </c>
      <c r="F343" s="135">
        <v>31.24</v>
      </c>
      <c r="G343" s="135">
        <v>31.24</v>
      </c>
      <c r="H343" s="135">
        <v>31.24</v>
      </c>
      <c r="I343" s="135">
        <v>31.24</v>
      </c>
      <c r="J343" s="135">
        <v>31.24</v>
      </c>
      <c r="K343" s="135">
        <v>31.24</v>
      </c>
      <c r="L343" s="135">
        <v>31.24</v>
      </c>
      <c r="M343" s="135">
        <v>31.24</v>
      </c>
      <c r="N343" s="135">
        <v>31.24</v>
      </c>
      <c r="O343" s="135">
        <v>31.24</v>
      </c>
      <c r="P343" s="135">
        <v>31.24</v>
      </c>
      <c r="Q343" s="135">
        <v>31.24</v>
      </c>
      <c r="R343" s="135">
        <v>31.24</v>
      </c>
      <c r="S343" s="135">
        <v>31.24</v>
      </c>
      <c r="T343" s="135">
        <v>31.24</v>
      </c>
      <c r="U343" s="135">
        <v>31.24</v>
      </c>
      <c r="V343" s="135">
        <v>31.24</v>
      </c>
      <c r="W343" s="135">
        <v>31.24</v>
      </c>
      <c r="X343" s="135">
        <v>31.24</v>
      </c>
      <c r="Y343" s="136">
        <v>31.24</v>
      </c>
    </row>
    <row r="344" spans="1:25" ht="15" outlineLevel="1" thickBot="1">
      <c r="A344" s="9" t="s">
        <v>66</v>
      </c>
      <c r="B344" s="134">
        <v>3710.76</v>
      </c>
      <c r="C344" s="135">
        <v>3710.76</v>
      </c>
      <c r="D344" s="135">
        <v>3710.76</v>
      </c>
      <c r="E344" s="135">
        <v>3710.76</v>
      </c>
      <c r="F344" s="135">
        <v>3710.76</v>
      </c>
      <c r="G344" s="135">
        <v>3710.76</v>
      </c>
      <c r="H344" s="135">
        <v>3710.76</v>
      </c>
      <c r="I344" s="135">
        <v>3710.76</v>
      </c>
      <c r="J344" s="135">
        <v>3710.76</v>
      </c>
      <c r="K344" s="135">
        <v>3710.76</v>
      </c>
      <c r="L344" s="135">
        <v>3710.76</v>
      </c>
      <c r="M344" s="135">
        <v>3710.76</v>
      </c>
      <c r="N344" s="135">
        <v>3710.76</v>
      </c>
      <c r="O344" s="135">
        <v>3710.76</v>
      </c>
      <c r="P344" s="135">
        <v>3710.76</v>
      </c>
      <c r="Q344" s="135">
        <v>3710.76</v>
      </c>
      <c r="R344" s="135">
        <v>3710.76</v>
      </c>
      <c r="S344" s="135">
        <v>3710.76</v>
      </c>
      <c r="T344" s="135">
        <v>3710.76</v>
      </c>
      <c r="U344" s="135">
        <v>3710.76</v>
      </c>
      <c r="V344" s="135">
        <v>3710.76</v>
      </c>
      <c r="W344" s="135">
        <v>3710.76</v>
      </c>
      <c r="X344" s="135">
        <v>3710.76</v>
      </c>
      <c r="Y344" s="136">
        <v>3710.76</v>
      </c>
    </row>
    <row r="345" spans="1:25" ht="15" outlineLevel="1" thickBot="1">
      <c r="A345" s="9" t="s">
        <v>67</v>
      </c>
      <c r="B345" s="134">
        <v>676.12</v>
      </c>
      <c r="C345" s="135">
        <v>676.12</v>
      </c>
      <c r="D345" s="135">
        <v>676.12</v>
      </c>
      <c r="E345" s="135">
        <v>676.12</v>
      </c>
      <c r="F345" s="135">
        <v>676.12</v>
      </c>
      <c r="G345" s="135">
        <v>676.12</v>
      </c>
      <c r="H345" s="135">
        <v>676.12</v>
      </c>
      <c r="I345" s="135">
        <v>676.12</v>
      </c>
      <c r="J345" s="135">
        <v>676.12</v>
      </c>
      <c r="K345" s="135">
        <v>676.12</v>
      </c>
      <c r="L345" s="135">
        <v>676.12</v>
      </c>
      <c r="M345" s="135">
        <v>676.12</v>
      </c>
      <c r="N345" s="135">
        <v>676.12</v>
      </c>
      <c r="O345" s="135">
        <v>676.12</v>
      </c>
      <c r="P345" s="135">
        <v>676.12</v>
      </c>
      <c r="Q345" s="135">
        <v>676.12</v>
      </c>
      <c r="R345" s="135">
        <v>676.12</v>
      </c>
      <c r="S345" s="135">
        <v>676.12</v>
      </c>
      <c r="T345" s="135">
        <v>676.12</v>
      </c>
      <c r="U345" s="135">
        <v>676.12</v>
      </c>
      <c r="V345" s="135">
        <v>676.12</v>
      </c>
      <c r="W345" s="135">
        <v>676.12</v>
      </c>
      <c r="X345" s="135">
        <v>676.12</v>
      </c>
      <c r="Y345" s="136">
        <v>676.12</v>
      </c>
    </row>
    <row r="346" spans="1:25" ht="15" outlineLevel="1" thickBot="1">
      <c r="A346" s="9" t="s">
        <v>69</v>
      </c>
      <c r="B346" s="134">
        <v>4.69083226</v>
      </c>
      <c r="C346" s="135">
        <v>4.69083226</v>
      </c>
      <c r="D346" s="135">
        <v>4.69083226</v>
      </c>
      <c r="E346" s="135">
        <v>4.69083226</v>
      </c>
      <c r="F346" s="135">
        <v>4.69083226</v>
      </c>
      <c r="G346" s="135">
        <v>4.69083226</v>
      </c>
      <c r="H346" s="135">
        <v>4.69083226</v>
      </c>
      <c r="I346" s="135">
        <v>4.69083226</v>
      </c>
      <c r="J346" s="135">
        <v>4.69083226</v>
      </c>
      <c r="K346" s="135">
        <v>4.69083226</v>
      </c>
      <c r="L346" s="135">
        <v>4.69083226</v>
      </c>
      <c r="M346" s="135">
        <v>4.69083226</v>
      </c>
      <c r="N346" s="135">
        <v>4.69083226</v>
      </c>
      <c r="O346" s="135">
        <v>4.69083226</v>
      </c>
      <c r="P346" s="135">
        <v>4.69083226</v>
      </c>
      <c r="Q346" s="135">
        <v>4.69083226</v>
      </c>
      <c r="R346" s="135">
        <v>4.69083226</v>
      </c>
      <c r="S346" s="135">
        <v>4.69083226</v>
      </c>
      <c r="T346" s="135">
        <v>4.69083226</v>
      </c>
      <c r="U346" s="135">
        <v>4.69083226</v>
      </c>
      <c r="V346" s="135">
        <v>4.69083226</v>
      </c>
      <c r="W346" s="135">
        <v>4.69083226</v>
      </c>
      <c r="X346" s="135">
        <v>4.69083226</v>
      </c>
      <c r="Y346" s="136">
        <v>4.69083226</v>
      </c>
    </row>
    <row r="347" spans="1:25" ht="26.25" outlineLevel="1" thickBot="1">
      <c r="A347" s="45" t="s">
        <v>138</v>
      </c>
      <c r="B347" s="134">
        <v>1006</v>
      </c>
      <c r="C347" s="135">
        <v>1006</v>
      </c>
      <c r="D347" s="135">
        <v>1006</v>
      </c>
      <c r="E347" s="135">
        <v>1006</v>
      </c>
      <c r="F347" s="135">
        <v>1006</v>
      </c>
      <c r="G347" s="135">
        <v>1006</v>
      </c>
      <c r="H347" s="135">
        <v>1006</v>
      </c>
      <c r="I347" s="135">
        <v>1006</v>
      </c>
      <c r="J347" s="135">
        <v>1006</v>
      </c>
      <c r="K347" s="135">
        <v>1006</v>
      </c>
      <c r="L347" s="135">
        <v>1006</v>
      </c>
      <c r="M347" s="135">
        <v>1006</v>
      </c>
      <c r="N347" s="135">
        <v>1006</v>
      </c>
      <c r="O347" s="135">
        <v>1006</v>
      </c>
      <c r="P347" s="135">
        <v>1006</v>
      </c>
      <c r="Q347" s="135">
        <v>1006</v>
      </c>
      <c r="R347" s="135">
        <v>1006</v>
      </c>
      <c r="S347" s="135">
        <v>1006</v>
      </c>
      <c r="T347" s="135">
        <v>1006</v>
      </c>
      <c r="U347" s="135">
        <v>1006</v>
      </c>
      <c r="V347" s="135">
        <v>1006</v>
      </c>
      <c r="W347" s="135">
        <v>1006</v>
      </c>
      <c r="X347" s="135">
        <v>1006</v>
      </c>
      <c r="Y347" s="136">
        <v>1006</v>
      </c>
    </row>
    <row r="348" spans="1:25" ht="21.75" customHeight="1" thickBot="1">
      <c r="A348" s="19">
        <v>20</v>
      </c>
      <c r="B348" s="131">
        <f>B349+B350+B351+B352+B353+B354</f>
        <v>7247.87766178</v>
      </c>
      <c r="C348" s="132">
        <f aca="true" t="shared" si="46" ref="C348:Y348">C349+C350+C351+C352+C353+C354</f>
        <v>7296.02819899</v>
      </c>
      <c r="D348" s="132">
        <f t="shared" si="46"/>
        <v>7316.70065461</v>
      </c>
      <c r="E348" s="132">
        <f t="shared" si="46"/>
        <v>7333.05890108</v>
      </c>
      <c r="F348" s="132">
        <f t="shared" si="46"/>
        <v>7319.32896979</v>
      </c>
      <c r="G348" s="132">
        <f t="shared" si="46"/>
        <v>7309.735524600001</v>
      </c>
      <c r="H348" s="132">
        <f t="shared" si="46"/>
        <v>7343.286739450001</v>
      </c>
      <c r="I348" s="132">
        <f t="shared" si="46"/>
        <v>7253.990475340001</v>
      </c>
      <c r="J348" s="132">
        <f t="shared" si="46"/>
        <v>7250.77856605</v>
      </c>
      <c r="K348" s="132">
        <f t="shared" si="46"/>
        <v>7216.31095723</v>
      </c>
      <c r="L348" s="132">
        <f t="shared" si="46"/>
        <v>7207.3918448800005</v>
      </c>
      <c r="M348" s="132">
        <f t="shared" si="46"/>
        <v>7220.4911094</v>
      </c>
      <c r="N348" s="132">
        <f t="shared" si="46"/>
        <v>7263.43017414</v>
      </c>
      <c r="O348" s="132">
        <f t="shared" si="46"/>
        <v>7292.6748583300005</v>
      </c>
      <c r="P348" s="132">
        <f t="shared" si="46"/>
        <v>7298.925213850001</v>
      </c>
      <c r="Q348" s="132">
        <f t="shared" si="46"/>
        <v>7309.68465843</v>
      </c>
      <c r="R348" s="132">
        <f t="shared" si="46"/>
        <v>7304.245057720001</v>
      </c>
      <c r="S348" s="132">
        <f t="shared" si="46"/>
        <v>7285.659863870001</v>
      </c>
      <c r="T348" s="132">
        <f t="shared" si="46"/>
        <v>7258.29048926</v>
      </c>
      <c r="U348" s="132">
        <f t="shared" si="46"/>
        <v>7218.00082707</v>
      </c>
      <c r="V348" s="132">
        <f t="shared" si="46"/>
        <v>7204.7928925100005</v>
      </c>
      <c r="W348" s="132">
        <f t="shared" si="46"/>
        <v>7204.23840105</v>
      </c>
      <c r="X348" s="132">
        <f t="shared" si="46"/>
        <v>7248.92582083</v>
      </c>
      <c r="Y348" s="133">
        <f t="shared" si="46"/>
        <v>7287.51506468</v>
      </c>
    </row>
    <row r="349" spans="1:25" ht="51.75" outlineLevel="1" thickBot="1">
      <c r="A349" s="9" t="s">
        <v>97</v>
      </c>
      <c r="B349" s="134">
        <v>1819.06682952</v>
      </c>
      <c r="C349" s="135">
        <v>1867.21736673</v>
      </c>
      <c r="D349" s="135">
        <v>1887.88982235</v>
      </c>
      <c r="E349" s="135">
        <v>1904.24806882</v>
      </c>
      <c r="F349" s="135">
        <v>1890.51813753</v>
      </c>
      <c r="G349" s="135">
        <v>1880.92469234</v>
      </c>
      <c r="H349" s="135">
        <v>1914.47590719</v>
      </c>
      <c r="I349" s="135">
        <v>1825.17964308</v>
      </c>
      <c r="J349" s="135">
        <v>1821.96773379</v>
      </c>
      <c r="K349" s="135">
        <v>1787.50012497</v>
      </c>
      <c r="L349" s="135">
        <v>1778.58101262</v>
      </c>
      <c r="M349" s="135">
        <v>1791.68027714</v>
      </c>
      <c r="N349" s="135">
        <v>1834.61934188</v>
      </c>
      <c r="O349" s="135">
        <v>1863.86402607</v>
      </c>
      <c r="P349" s="135">
        <v>1870.11438159</v>
      </c>
      <c r="Q349" s="135">
        <v>1880.87382617</v>
      </c>
      <c r="R349" s="135">
        <v>1875.43422546</v>
      </c>
      <c r="S349" s="135">
        <v>1856.84903161</v>
      </c>
      <c r="T349" s="135">
        <v>1829.479657</v>
      </c>
      <c r="U349" s="135">
        <v>1789.18999481</v>
      </c>
      <c r="V349" s="135">
        <v>1775.98206025</v>
      </c>
      <c r="W349" s="135">
        <v>1775.42756879</v>
      </c>
      <c r="X349" s="135">
        <v>1820.11498857</v>
      </c>
      <c r="Y349" s="136">
        <v>1858.70423242</v>
      </c>
    </row>
    <row r="350" spans="1:25" ht="39" outlineLevel="1" thickBot="1">
      <c r="A350" s="9" t="s">
        <v>101</v>
      </c>
      <c r="B350" s="134">
        <v>31.24</v>
      </c>
      <c r="C350" s="135">
        <v>31.24</v>
      </c>
      <c r="D350" s="135">
        <v>31.24</v>
      </c>
      <c r="E350" s="135">
        <v>31.24</v>
      </c>
      <c r="F350" s="135">
        <v>31.24</v>
      </c>
      <c r="G350" s="135">
        <v>31.24</v>
      </c>
      <c r="H350" s="135">
        <v>31.24</v>
      </c>
      <c r="I350" s="135">
        <v>31.24</v>
      </c>
      <c r="J350" s="135">
        <v>31.24</v>
      </c>
      <c r="K350" s="135">
        <v>31.24</v>
      </c>
      <c r="L350" s="135">
        <v>31.24</v>
      </c>
      <c r="M350" s="135">
        <v>31.24</v>
      </c>
      <c r="N350" s="135">
        <v>31.24</v>
      </c>
      <c r="O350" s="135">
        <v>31.24</v>
      </c>
      <c r="P350" s="135">
        <v>31.24</v>
      </c>
      <c r="Q350" s="135">
        <v>31.24</v>
      </c>
      <c r="R350" s="135">
        <v>31.24</v>
      </c>
      <c r="S350" s="135">
        <v>31.24</v>
      </c>
      <c r="T350" s="135">
        <v>31.24</v>
      </c>
      <c r="U350" s="135">
        <v>31.24</v>
      </c>
      <c r="V350" s="135">
        <v>31.24</v>
      </c>
      <c r="W350" s="135">
        <v>31.24</v>
      </c>
      <c r="X350" s="135">
        <v>31.24</v>
      </c>
      <c r="Y350" s="136">
        <v>31.24</v>
      </c>
    </row>
    <row r="351" spans="1:25" ht="15" outlineLevel="1" thickBot="1">
      <c r="A351" s="9" t="s">
        <v>66</v>
      </c>
      <c r="B351" s="134">
        <v>3710.76</v>
      </c>
      <c r="C351" s="135">
        <v>3710.76</v>
      </c>
      <c r="D351" s="135">
        <v>3710.76</v>
      </c>
      <c r="E351" s="135">
        <v>3710.76</v>
      </c>
      <c r="F351" s="135">
        <v>3710.76</v>
      </c>
      <c r="G351" s="135">
        <v>3710.76</v>
      </c>
      <c r="H351" s="135">
        <v>3710.76</v>
      </c>
      <c r="I351" s="135">
        <v>3710.76</v>
      </c>
      <c r="J351" s="135">
        <v>3710.76</v>
      </c>
      <c r="K351" s="135">
        <v>3710.76</v>
      </c>
      <c r="L351" s="135">
        <v>3710.76</v>
      </c>
      <c r="M351" s="135">
        <v>3710.76</v>
      </c>
      <c r="N351" s="135">
        <v>3710.76</v>
      </c>
      <c r="O351" s="135">
        <v>3710.76</v>
      </c>
      <c r="P351" s="135">
        <v>3710.76</v>
      </c>
      <c r="Q351" s="135">
        <v>3710.76</v>
      </c>
      <c r="R351" s="135">
        <v>3710.76</v>
      </c>
      <c r="S351" s="135">
        <v>3710.76</v>
      </c>
      <c r="T351" s="135">
        <v>3710.76</v>
      </c>
      <c r="U351" s="135">
        <v>3710.76</v>
      </c>
      <c r="V351" s="135">
        <v>3710.76</v>
      </c>
      <c r="W351" s="135">
        <v>3710.76</v>
      </c>
      <c r="X351" s="135">
        <v>3710.76</v>
      </c>
      <c r="Y351" s="136">
        <v>3710.76</v>
      </c>
    </row>
    <row r="352" spans="1:25" ht="15" outlineLevel="1" thickBot="1">
      <c r="A352" s="9" t="s">
        <v>67</v>
      </c>
      <c r="B352" s="134">
        <v>676.12</v>
      </c>
      <c r="C352" s="135">
        <v>676.12</v>
      </c>
      <c r="D352" s="135">
        <v>676.12</v>
      </c>
      <c r="E352" s="135">
        <v>676.12</v>
      </c>
      <c r="F352" s="135">
        <v>676.12</v>
      </c>
      <c r="G352" s="135">
        <v>676.12</v>
      </c>
      <c r="H352" s="135">
        <v>676.12</v>
      </c>
      <c r="I352" s="135">
        <v>676.12</v>
      </c>
      <c r="J352" s="135">
        <v>676.12</v>
      </c>
      <c r="K352" s="135">
        <v>676.12</v>
      </c>
      <c r="L352" s="135">
        <v>676.12</v>
      </c>
      <c r="M352" s="135">
        <v>676.12</v>
      </c>
      <c r="N352" s="135">
        <v>676.12</v>
      </c>
      <c r="O352" s="135">
        <v>676.12</v>
      </c>
      <c r="P352" s="135">
        <v>676.12</v>
      </c>
      <c r="Q352" s="135">
        <v>676.12</v>
      </c>
      <c r="R352" s="135">
        <v>676.12</v>
      </c>
      <c r="S352" s="135">
        <v>676.12</v>
      </c>
      <c r="T352" s="135">
        <v>676.12</v>
      </c>
      <c r="U352" s="135">
        <v>676.12</v>
      </c>
      <c r="V352" s="135">
        <v>676.12</v>
      </c>
      <c r="W352" s="135">
        <v>676.12</v>
      </c>
      <c r="X352" s="135">
        <v>676.12</v>
      </c>
      <c r="Y352" s="136">
        <v>676.12</v>
      </c>
    </row>
    <row r="353" spans="1:25" ht="15" outlineLevel="1" thickBot="1">
      <c r="A353" s="9" t="s">
        <v>69</v>
      </c>
      <c r="B353" s="134">
        <v>4.69083226</v>
      </c>
      <c r="C353" s="135">
        <v>4.69083226</v>
      </c>
      <c r="D353" s="135">
        <v>4.69083226</v>
      </c>
      <c r="E353" s="135">
        <v>4.69083226</v>
      </c>
      <c r="F353" s="135">
        <v>4.69083226</v>
      </c>
      <c r="G353" s="135">
        <v>4.69083226</v>
      </c>
      <c r="H353" s="135">
        <v>4.69083226</v>
      </c>
      <c r="I353" s="135">
        <v>4.69083226</v>
      </c>
      <c r="J353" s="135">
        <v>4.69083226</v>
      </c>
      <c r="K353" s="135">
        <v>4.69083226</v>
      </c>
      <c r="L353" s="135">
        <v>4.69083226</v>
      </c>
      <c r="M353" s="135">
        <v>4.69083226</v>
      </c>
      <c r="N353" s="135">
        <v>4.69083226</v>
      </c>
      <c r="O353" s="135">
        <v>4.69083226</v>
      </c>
      <c r="P353" s="135">
        <v>4.69083226</v>
      </c>
      <c r="Q353" s="135">
        <v>4.69083226</v>
      </c>
      <c r="R353" s="135">
        <v>4.69083226</v>
      </c>
      <c r="S353" s="135">
        <v>4.69083226</v>
      </c>
      <c r="T353" s="135">
        <v>4.69083226</v>
      </c>
      <c r="U353" s="135">
        <v>4.69083226</v>
      </c>
      <c r="V353" s="135">
        <v>4.69083226</v>
      </c>
      <c r="W353" s="135">
        <v>4.69083226</v>
      </c>
      <c r="X353" s="135">
        <v>4.69083226</v>
      </c>
      <c r="Y353" s="136">
        <v>4.69083226</v>
      </c>
    </row>
    <row r="354" spans="1:25" ht="26.25" outlineLevel="1" thickBot="1">
      <c r="A354" s="45" t="s">
        <v>138</v>
      </c>
      <c r="B354" s="134">
        <v>1006</v>
      </c>
      <c r="C354" s="135">
        <v>1006</v>
      </c>
      <c r="D354" s="135">
        <v>1006</v>
      </c>
      <c r="E354" s="135">
        <v>1006</v>
      </c>
      <c r="F354" s="135">
        <v>1006</v>
      </c>
      <c r="G354" s="135">
        <v>1006</v>
      </c>
      <c r="H354" s="135">
        <v>1006</v>
      </c>
      <c r="I354" s="135">
        <v>1006</v>
      </c>
      <c r="J354" s="135">
        <v>1006</v>
      </c>
      <c r="K354" s="135">
        <v>1006</v>
      </c>
      <c r="L354" s="135">
        <v>1006</v>
      </c>
      <c r="M354" s="135">
        <v>1006</v>
      </c>
      <c r="N354" s="135">
        <v>1006</v>
      </c>
      <c r="O354" s="135">
        <v>1006</v>
      </c>
      <c r="P354" s="135">
        <v>1006</v>
      </c>
      <c r="Q354" s="135">
        <v>1006</v>
      </c>
      <c r="R354" s="135">
        <v>1006</v>
      </c>
      <c r="S354" s="135">
        <v>1006</v>
      </c>
      <c r="T354" s="135">
        <v>1006</v>
      </c>
      <c r="U354" s="135">
        <v>1006</v>
      </c>
      <c r="V354" s="135">
        <v>1006</v>
      </c>
      <c r="W354" s="135">
        <v>1006</v>
      </c>
      <c r="X354" s="135">
        <v>1006</v>
      </c>
      <c r="Y354" s="136">
        <v>1006</v>
      </c>
    </row>
    <row r="355" spans="1:25" ht="21.75" customHeight="1" thickBot="1">
      <c r="A355" s="19">
        <v>21</v>
      </c>
      <c r="B355" s="131">
        <f>B356+B357+B358+B359+B360+B361</f>
        <v>7204.22994051</v>
      </c>
      <c r="C355" s="132">
        <f aca="true" t="shared" si="47" ref="C355:Y355">C356+C357+C358+C359+C360+C361</f>
        <v>7251.68405847</v>
      </c>
      <c r="D355" s="132">
        <f t="shared" si="47"/>
        <v>7278.95690707</v>
      </c>
      <c r="E355" s="132">
        <f t="shared" si="47"/>
        <v>7285.99381774</v>
      </c>
      <c r="F355" s="132">
        <f t="shared" si="47"/>
        <v>7254.053748210001</v>
      </c>
      <c r="G355" s="132">
        <f t="shared" si="47"/>
        <v>7256.232914390001</v>
      </c>
      <c r="H355" s="132">
        <f t="shared" si="47"/>
        <v>7196.13176798</v>
      </c>
      <c r="I355" s="132">
        <f t="shared" si="47"/>
        <v>7134.32093589</v>
      </c>
      <c r="J355" s="132">
        <f t="shared" si="47"/>
        <v>7132.82003076</v>
      </c>
      <c r="K355" s="132">
        <f t="shared" si="47"/>
        <v>7117.325883580001</v>
      </c>
      <c r="L355" s="132">
        <f t="shared" si="47"/>
        <v>7125.860387410001</v>
      </c>
      <c r="M355" s="132">
        <f t="shared" si="47"/>
        <v>7166.89013976</v>
      </c>
      <c r="N355" s="132">
        <f t="shared" si="47"/>
        <v>7200.0499972200005</v>
      </c>
      <c r="O355" s="132">
        <f t="shared" si="47"/>
        <v>7242.63288832</v>
      </c>
      <c r="P355" s="132">
        <f t="shared" si="47"/>
        <v>7259.0883446200005</v>
      </c>
      <c r="Q355" s="132">
        <f t="shared" si="47"/>
        <v>7262.68193339</v>
      </c>
      <c r="R355" s="132">
        <f t="shared" si="47"/>
        <v>7256.1387879700005</v>
      </c>
      <c r="S355" s="132">
        <f t="shared" si="47"/>
        <v>7237.20221545</v>
      </c>
      <c r="T355" s="132">
        <f t="shared" si="47"/>
        <v>7209.78154565</v>
      </c>
      <c r="U355" s="132">
        <f t="shared" si="47"/>
        <v>7179.64636107</v>
      </c>
      <c r="V355" s="132">
        <f t="shared" si="47"/>
        <v>7164.5966364900005</v>
      </c>
      <c r="W355" s="132">
        <f t="shared" si="47"/>
        <v>7170.781075270001</v>
      </c>
      <c r="X355" s="132">
        <f t="shared" si="47"/>
        <v>7202.3529212700005</v>
      </c>
      <c r="Y355" s="133">
        <f t="shared" si="47"/>
        <v>7235.91671862</v>
      </c>
    </row>
    <row r="356" spans="1:25" ht="51.75" outlineLevel="1" thickBot="1">
      <c r="A356" s="9" t="s">
        <v>97</v>
      </c>
      <c r="B356" s="134">
        <v>1775.41910825</v>
      </c>
      <c r="C356" s="135">
        <v>1822.87322621</v>
      </c>
      <c r="D356" s="135">
        <v>1850.14607481</v>
      </c>
      <c r="E356" s="135">
        <v>1857.18298548</v>
      </c>
      <c r="F356" s="135">
        <v>1825.24291595</v>
      </c>
      <c r="G356" s="135">
        <v>1827.42208213</v>
      </c>
      <c r="H356" s="135">
        <v>1767.32093572</v>
      </c>
      <c r="I356" s="135">
        <v>1705.51010363</v>
      </c>
      <c r="J356" s="135">
        <v>1704.0091985</v>
      </c>
      <c r="K356" s="135">
        <v>1688.51505132</v>
      </c>
      <c r="L356" s="135">
        <v>1697.04955515</v>
      </c>
      <c r="M356" s="135">
        <v>1738.0793075</v>
      </c>
      <c r="N356" s="135">
        <v>1771.23916496</v>
      </c>
      <c r="O356" s="135">
        <v>1813.82205606</v>
      </c>
      <c r="P356" s="135">
        <v>1830.27751236</v>
      </c>
      <c r="Q356" s="135">
        <v>1833.87110113</v>
      </c>
      <c r="R356" s="135">
        <v>1827.32795571</v>
      </c>
      <c r="S356" s="135">
        <v>1808.39138319</v>
      </c>
      <c r="T356" s="135">
        <v>1780.97071339</v>
      </c>
      <c r="U356" s="135">
        <v>1750.83552881</v>
      </c>
      <c r="V356" s="135">
        <v>1735.78580423</v>
      </c>
      <c r="W356" s="135">
        <v>1741.97024301</v>
      </c>
      <c r="X356" s="135">
        <v>1773.54208901</v>
      </c>
      <c r="Y356" s="136">
        <v>1807.10588636</v>
      </c>
    </row>
    <row r="357" spans="1:25" ht="39" outlineLevel="1" thickBot="1">
      <c r="A357" s="9" t="s">
        <v>101</v>
      </c>
      <c r="B357" s="134">
        <v>31.24</v>
      </c>
      <c r="C357" s="135">
        <v>31.24</v>
      </c>
      <c r="D357" s="135">
        <v>31.24</v>
      </c>
      <c r="E357" s="135">
        <v>31.24</v>
      </c>
      <c r="F357" s="135">
        <v>31.24</v>
      </c>
      <c r="G357" s="135">
        <v>31.24</v>
      </c>
      <c r="H357" s="135">
        <v>31.24</v>
      </c>
      <c r="I357" s="135">
        <v>31.24</v>
      </c>
      <c r="J357" s="135">
        <v>31.24</v>
      </c>
      <c r="K357" s="135">
        <v>31.24</v>
      </c>
      <c r="L357" s="135">
        <v>31.24</v>
      </c>
      <c r="M357" s="135">
        <v>31.24</v>
      </c>
      <c r="N357" s="135">
        <v>31.24</v>
      </c>
      <c r="O357" s="135">
        <v>31.24</v>
      </c>
      <c r="P357" s="135">
        <v>31.24</v>
      </c>
      <c r="Q357" s="135">
        <v>31.24</v>
      </c>
      <c r="R357" s="135">
        <v>31.24</v>
      </c>
      <c r="S357" s="135">
        <v>31.24</v>
      </c>
      <c r="T357" s="135">
        <v>31.24</v>
      </c>
      <c r="U357" s="135">
        <v>31.24</v>
      </c>
      <c r="V357" s="135">
        <v>31.24</v>
      </c>
      <c r="W357" s="135">
        <v>31.24</v>
      </c>
      <c r="X357" s="135">
        <v>31.24</v>
      </c>
      <c r="Y357" s="136">
        <v>31.24</v>
      </c>
    </row>
    <row r="358" spans="1:25" ht="15" outlineLevel="1" thickBot="1">
      <c r="A358" s="9" t="s">
        <v>66</v>
      </c>
      <c r="B358" s="134">
        <v>3710.76</v>
      </c>
      <c r="C358" s="135">
        <v>3710.76</v>
      </c>
      <c r="D358" s="135">
        <v>3710.76</v>
      </c>
      <c r="E358" s="135">
        <v>3710.76</v>
      </c>
      <c r="F358" s="135">
        <v>3710.76</v>
      </c>
      <c r="G358" s="135">
        <v>3710.76</v>
      </c>
      <c r="H358" s="135">
        <v>3710.76</v>
      </c>
      <c r="I358" s="135">
        <v>3710.76</v>
      </c>
      <c r="J358" s="135">
        <v>3710.76</v>
      </c>
      <c r="K358" s="135">
        <v>3710.76</v>
      </c>
      <c r="L358" s="135">
        <v>3710.76</v>
      </c>
      <c r="M358" s="135">
        <v>3710.76</v>
      </c>
      <c r="N358" s="135">
        <v>3710.76</v>
      </c>
      <c r="O358" s="135">
        <v>3710.76</v>
      </c>
      <c r="P358" s="135">
        <v>3710.76</v>
      </c>
      <c r="Q358" s="135">
        <v>3710.76</v>
      </c>
      <c r="R358" s="135">
        <v>3710.76</v>
      </c>
      <c r="S358" s="135">
        <v>3710.76</v>
      </c>
      <c r="T358" s="135">
        <v>3710.76</v>
      </c>
      <c r="U358" s="135">
        <v>3710.76</v>
      </c>
      <c r="V358" s="135">
        <v>3710.76</v>
      </c>
      <c r="W358" s="135">
        <v>3710.76</v>
      </c>
      <c r="X358" s="135">
        <v>3710.76</v>
      </c>
      <c r="Y358" s="136">
        <v>3710.76</v>
      </c>
    </row>
    <row r="359" spans="1:25" ht="15" outlineLevel="1" thickBot="1">
      <c r="A359" s="9" t="s">
        <v>67</v>
      </c>
      <c r="B359" s="134">
        <v>676.12</v>
      </c>
      <c r="C359" s="135">
        <v>676.12</v>
      </c>
      <c r="D359" s="135">
        <v>676.12</v>
      </c>
      <c r="E359" s="135">
        <v>676.12</v>
      </c>
      <c r="F359" s="135">
        <v>676.12</v>
      </c>
      <c r="G359" s="135">
        <v>676.12</v>
      </c>
      <c r="H359" s="135">
        <v>676.12</v>
      </c>
      <c r="I359" s="135">
        <v>676.12</v>
      </c>
      <c r="J359" s="135">
        <v>676.12</v>
      </c>
      <c r="K359" s="135">
        <v>676.12</v>
      </c>
      <c r="L359" s="135">
        <v>676.12</v>
      </c>
      <c r="M359" s="135">
        <v>676.12</v>
      </c>
      <c r="N359" s="135">
        <v>676.12</v>
      </c>
      <c r="O359" s="135">
        <v>676.12</v>
      </c>
      <c r="P359" s="135">
        <v>676.12</v>
      </c>
      <c r="Q359" s="135">
        <v>676.12</v>
      </c>
      <c r="R359" s="135">
        <v>676.12</v>
      </c>
      <c r="S359" s="135">
        <v>676.12</v>
      </c>
      <c r="T359" s="135">
        <v>676.12</v>
      </c>
      <c r="U359" s="135">
        <v>676.12</v>
      </c>
      <c r="V359" s="135">
        <v>676.12</v>
      </c>
      <c r="W359" s="135">
        <v>676.12</v>
      </c>
      <c r="X359" s="135">
        <v>676.12</v>
      </c>
      <c r="Y359" s="136">
        <v>676.12</v>
      </c>
    </row>
    <row r="360" spans="1:25" ht="15" outlineLevel="1" thickBot="1">
      <c r="A360" s="9" t="s">
        <v>69</v>
      </c>
      <c r="B360" s="134">
        <v>4.69083226</v>
      </c>
      <c r="C360" s="135">
        <v>4.69083226</v>
      </c>
      <c r="D360" s="135">
        <v>4.69083226</v>
      </c>
      <c r="E360" s="135">
        <v>4.69083226</v>
      </c>
      <c r="F360" s="135">
        <v>4.69083226</v>
      </c>
      <c r="G360" s="135">
        <v>4.69083226</v>
      </c>
      <c r="H360" s="135">
        <v>4.69083226</v>
      </c>
      <c r="I360" s="135">
        <v>4.69083226</v>
      </c>
      <c r="J360" s="135">
        <v>4.69083226</v>
      </c>
      <c r="K360" s="135">
        <v>4.69083226</v>
      </c>
      <c r="L360" s="135">
        <v>4.69083226</v>
      </c>
      <c r="M360" s="135">
        <v>4.69083226</v>
      </c>
      <c r="N360" s="135">
        <v>4.69083226</v>
      </c>
      <c r="O360" s="135">
        <v>4.69083226</v>
      </c>
      <c r="P360" s="135">
        <v>4.69083226</v>
      </c>
      <c r="Q360" s="135">
        <v>4.69083226</v>
      </c>
      <c r="R360" s="135">
        <v>4.69083226</v>
      </c>
      <c r="S360" s="135">
        <v>4.69083226</v>
      </c>
      <c r="T360" s="135">
        <v>4.69083226</v>
      </c>
      <c r="U360" s="135">
        <v>4.69083226</v>
      </c>
      <c r="V360" s="135">
        <v>4.69083226</v>
      </c>
      <c r="W360" s="135">
        <v>4.69083226</v>
      </c>
      <c r="X360" s="135">
        <v>4.69083226</v>
      </c>
      <c r="Y360" s="136">
        <v>4.69083226</v>
      </c>
    </row>
    <row r="361" spans="1:25" ht="26.25" outlineLevel="1" thickBot="1">
      <c r="A361" s="45" t="s">
        <v>138</v>
      </c>
      <c r="B361" s="134">
        <v>1006</v>
      </c>
      <c r="C361" s="135">
        <v>1006</v>
      </c>
      <c r="D361" s="135">
        <v>1006</v>
      </c>
      <c r="E361" s="135">
        <v>1006</v>
      </c>
      <c r="F361" s="135">
        <v>1006</v>
      </c>
      <c r="G361" s="135">
        <v>1006</v>
      </c>
      <c r="H361" s="135">
        <v>1006</v>
      </c>
      <c r="I361" s="135">
        <v>1006</v>
      </c>
      <c r="J361" s="135">
        <v>1006</v>
      </c>
      <c r="K361" s="135">
        <v>1006</v>
      </c>
      <c r="L361" s="135">
        <v>1006</v>
      </c>
      <c r="M361" s="135">
        <v>1006</v>
      </c>
      <c r="N361" s="135">
        <v>1006</v>
      </c>
      <c r="O361" s="135">
        <v>1006</v>
      </c>
      <c r="P361" s="135">
        <v>1006</v>
      </c>
      <c r="Q361" s="135">
        <v>1006</v>
      </c>
      <c r="R361" s="135">
        <v>1006</v>
      </c>
      <c r="S361" s="135">
        <v>1006</v>
      </c>
      <c r="T361" s="135">
        <v>1006</v>
      </c>
      <c r="U361" s="135">
        <v>1006</v>
      </c>
      <c r="V361" s="135">
        <v>1006</v>
      </c>
      <c r="W361" s="135">
        <v>1006</v>
      </c>
      <c r="X361" s="135">
        <v>1006</v>
      </c>
      <c r="Y361" s="136">
        <v>1006</v>
      </c>
    </row>
    <row r="362" spans="1:25" ht="21.75" customHeight="1" thickBot="1">
      <c r="A362" s="19">
        <v>22</v>
      </c>
      <c r="B362" s="131">
        <f>B363+B364+B365+B366+B367+B368</f>
        <v>7347.13035094</v>
      </c>
      <c r="C362" s="132">
        <f aca="true" t="shared" si="48" ref="C362:Y362">C363+C364+C365+C366+C367+C368</f>
        <v>7396.19442607</v>
      </c>
      <c r="D362" s="132">
        <f t="shared" si="48"/>
        <v>7474.92972634</v>
      </c>
      <c r="E362" s="132">
        <f t="shared" si="48"/>
        <v>7487.44495273</v>
      </c>
      <c r="F362" s="132">
        <f t="shared" si="48"/>
        <v>7498.50611586</v>
      </c>
      <c r="G362" s="132">
        <f t="shared" si="48"/>
        <v>7462.77825193</v>
      </c>
      <c r="H362" s="132">
        <f t="shared" si="48"/>
        <v>7403.06210525</v>
      </c>
      <c r="I362" s="132">
        <f t="shared" si="48"/>
        <v>7350.39913485</v>
      </c>
      <c r="J362" s="132">
        <f t="shared" si="48"/>
        <v>7340.449721970001</v>
      </c>
      <c r="K362" s="132">
        <f t="shared" si="48"/>
        <v>7317.76733081</v>
      </c>
      <c r="L362" s="132">
        <f t="shared" si="48"/>
        <v>7320.1226368200005</v>
      </c>
      <c r="M362" s="132">
        <f t="shared" si="48"/>
        <v>7293.32936415</v>
      </c>
      <c r="N362" s="132">
        <f t="shared" si="48"/>
        <v>7401.9304235</v>
      </c>
      <c r="O362" s="132">
        <f t="shared" si="48"/>
        <v>7409.71736392</v>
      </c>
      <c r="P362" s="132">
        <f t="shared" si="48"/>
        <v>7412.60277518</v>
      </c>
      <c r="Q362" s="132">
        <f t="shared" si="48"/>
        <v>7413.24263667</v>
      </c>
      <c r="R362" s="132">
        <f t="shared" si="48"/>
        <v>7383.455716840001</v>
      </c>
      <c r="S362" s="132">
        <f t="shared" si="48"/>
        <v>7359.202534370001</v>
      </c>
      <c r="T362" s="132">
        <f t="shared" si="48"/>
        <v>7360.481892670001</v>
      </c>
      <c r="U362" s="132">
        <f t="shared" si="48"/>
        <v>7316.967173800001</v>
      </c>
      <c r="V362" s="132">
        <f t="shared" si="48"/>
        <v>7284.33682952</v>
      </c>
      <c r="W362" s="132">
        <f t="shared" si="48"/>
        <v>7282.621377650001</v>
      </c>
      <c r="X362" s="132">
        <f t="shared" si="48"/>
        <v>7292.11521713</v>
      </c>
      <c r="Y362" s="133">
        <f t="shared" si="48"/>
        <v>7342.36443079</v>
      </c>
    </row>
    <row r="363" spans="1:25" ht="51.75" outlineLevel="1" thickBot="1">
      <c r="A363" s="9" t="s">
        <v>97</v>
      </c>
      <c r="B363" s="134">
        <v>1918.31951868</v>
      </c>
      <c r="C363" s="135">
        <v>1967.38359381</v>
      </c>
      <c r="D363" s="135">
        <v>2046.11889408</v>
      </c>
      <c r="E363" s="135">
        <v>2058.63412047</v>
      </c>
      <c r="F363" s="135">
        <v>2069.6952836</v>
      </c>
      <c r="G363" s="135">
        <v>2033.96741967</v>
      </c>
      <c r="H363" s="135">
        <v>1974.25127299</v>
      </c>
      <c r="I363" s="135">
        <v>1921.58830259</v>
      </c>
      <c r="J363" s="135">
        <v>1911.63888971</v>
      </c>
      <c r="K363" s="135">
        <v>1888.95649855</v>
      </c>
      <c r="L363" s="135">
        <v>1891.31180456</v>
      </c>
      <c r="M363" s="135">
        <v>1864.51853189</v>
      </c>
      <c r="N363" s="135">
        <v>1973.11959124</v>
      </c>
      <c r="O363" s="135">
        <v>1980.90653166</v>
      </c>
      <c r="P363" s="135">
        <v>1983.79194292</v>
      </c>
      <c r="Q363" s="135">
        <v>1984.43180441</v>
      </c>
      <c r="R363" s="135">
        <v>1954.64488458</v>
      </c>
      <c r="S363" s="135">
        <v>1930.39170211</v>
      </c>
      <c r="T363" s="135">
        <v>1931.67106041</v>
      </c>
      <c r="U363" s="135">
        <v>1888.15634154</v>
      </c>
      <c r="V363" s="135">
        <v>1855.52599726</v>
      </c>
      <c r="W363" s="135">
        <v>1853.81054539</v>
      </c>
      <c r="X363" s="135">
        <v>1863.30438487</v>
      </c>
      <c r="Y363" s="136">
        <v>1913.55359853</v>
      </c>
    </row>
    <row r="364" spans="1:25" ht="39" outlineLevel="1" thickBot="1">
      <c r="A364" s="9" t="s">
        <v>101</v>
      </c>
      <c r="B364" s="134">
        <v>31.24</v>
      </c>
      <c r="C364" s="135">
        <v>31.24</v>
      </c>
      <c r="D364" s="135">
        <v>31.24</v>
      </c>
      <c r="E364" s="135">
        <v>31.24</v>
      </c>
      <c r="F364" s="135">
        <v>31.24</v>
      </c>
      <c r="G364" s="135">
        <v>31.24</v>
      </c>
      <c r="H364" s="135">
        <v>31.24</v>
      </c>
      <c r="I364" s="135">
        <v>31.24</v>
      </c>
      <c r="J364" s="135">
        <v>31.24</v>
      </c>
      <c r="K364" s="135">
        <v>31.24</v>
      </c>
      <c r="L364" s="135">
        <v>31.24</v>
      </c>
      <c r="M364" s="135">
        <v>31.24</v>
      </c>
      <c r="N364" s="135">
        <v>31.24</v>
      </c>
      <c r="O364" s="135">
        <v>31.24</v>
      </c>
      <c r="P364" s="135">
        <v>31.24</v>
      </c>
      <c r="Q364" s="135">
        <v>31.24</v>
      </c>
      <c r="R364" s="135">
        <v>31.24</v>
      </c>
      <c r="S364" s="135">
        <v>31.24</v>
      </c>
      <c r="T364" s="135">
        <v>31.24</v>
      </c>
      <c r="U364" s="135">
        <v>31.24</v>
      </c>
      <c r="V364" s="135">
        <v>31.24</v>
      </c>
      <c r="W364" s="135">
        <v>31.24</v>
      </c>
      <c r="X364" s="135">
        <v>31.24</v>
      </c>
      <c r="Y364" s="136">
        <v>31.24</v>
      </c>
    </row>
    <row r="365" spans="1:25" ht="15" outlineLevel="1" thickBot="1">
      <c r="A365" s="9" t="s">
        <v>66</v>
      </c>
      <c r="B365" s="134">
        <v>3710.76</v>
      </c>
      <c r="C365" s="135">
        <v>3710.76</v>
      </c>
      <c r="D365" s="135">
        <v>3710.76</v>
      </c>
      <c r="E365" s="135">
        <v>3710.76</v>
      </c>
      <c r="F365" s="135">
        <v>3710.76</v>
      </c>
      <c r="G365" s="135">
        <v>3710.76</v>
      </c>
      <c r="H365" s="135">
        <v>3710.76</v>
      </c>
      <c r="I365" s="135">
        <v>3710.76</v>
      </c>
      <c r="J365" s="135">
        <v>3710.76</v>
      </c>
      <c r="K365" s="135">
        <v>3710.76</v>
      </c>
      <c r="L365" s="135">
        <v>3710.76</v>
      </c>
      <c r="M365" s="135">
        <v>3710.76</v>
      </c>
      <c r="N365" s="135">
        <v>3710.76</v>
      </c>
      <c r="O365" s="135">
        <v>3710.76</v>
      </c>
      <c r="P365" s="135">
        <v>3710.76</v>
      </c>
      <c r="Q365" s="135">
        <v>3710.76</v>
      </c>
      <c r="R365" s="135">
        <v>3710.76</v>
      </c>
      <c r="S365" s="135">
        <v>3710.76</v>
      </c>
      <c r="T365" s="135">
        <v>3710.76</v>
      </c>
      <c r="U365" s="135">
        <v>3710.76</v>
      </c>
      <c r="V365" s="135">
        <v>3710.76</v>
      </c>
      <c r="W365" s="135">
        <v>3710.76</v>
      </c>
      <c r="X365" s="135">
        <v>3710.76</v>
      </c>
      <c r="Y365" s="136">
        <v>3710.76</v>
      </c>
    </row>
    <row r="366" spans="1:25" ht="15" outlineLevel="1" thickBot="1">
      <c r="A366" s="9" t="s">
        <v>67</v>
      </c>
      <c r="B366" s="134">
        <v>676.12</v>
      </c>
      <c r="C366" s="135">
        <v>676.12</v>
      </c>
      <c r="D366" s="135">
        <v>676.12</v>
      </c>
      <c r="E366" s="135">
        <v>676.12</v>
      </c>
      <c r="F366" s="135">
        <v>676.12</v>
      </c>
      <c r="G366" s="135">
        <v>676.12</v>
      </c>
      <c r="H366" s="135">
        <v>676.12</v>
      </c>
      <c r="I366" s="135">
        <v>676.12</v>
      </c>
      <c r="J366" s="135">
        <v>676.12</v>
      </c>
      <c r="K366" s="135">
        <v>676.12</v>
      </c>
      <c r="L366" s="135">
        <v>676.12</v>
      </c>
      <c r="M366" s="135">
        <v>676.12</v>
      </c>
      <c r="N366" s="135">
        <v>676.12</v>
      </c>
      <c r="O366" s="135">
        <v>676.12</v>
      </c>
      <c r="P366" s="135">
        <v>676.12</v>
      </c>
      <c r="Q366" s="135">
        <v>676.12</v>
      </c>
      <c r="R366" s="135">
        <v>676.12</v>
      </c>
      <c r="S366" s="135">
        <v>676.12</v>
      </c>
      <c r="T366" s="135">
        <v>676.12</v>
      </c>
      <c r="U366" s="135">
        <v>676.12</v>
      </c>
      <c r="V366" s="135">
        <v>676.12</v>
      </c>
      <c r="W366" s="135">
        <v>676.12</v>
      </c>
      <c r="X366" s="135">
        <v>676.12</v>
      </c>
      <c r="Y366" s="136">
        <v>676.12</v>
      </c>
    </row>
    <row r="367" spans="1:25" ht="15" outlineLevel="1" thickBot="1">
      <c r="A367" s="9" t="s">
        <v>69</v>
      </c>
      <c r="B367" s="134">
        <v>4.69083226</v>
      </c>
      <c r="C367" s="135">
        <v>4.69083226</v>
      </c>
      <c r="D367" s="135">
        <v>4.69083226</v>
      </c>
      <c r="E367" s="135">
        <v>4.69083226</v>
      </c>
      <c r="F367" s="135">
        <v>4.69083226</v>
      </c>
      <c r="G367" s="135">
        <v>4.69083226</v>
      </c>
      <c r="H367" s="135">
        <v>4.69083226</v>
      </c>
      <c r="I367" s="135">
        <v>4.69083226</v>
      </c>
      <c r="J367" s="135">
        <v>4.69083226</v>
      </c>
      <c r="K367" s="135">
        <v>4.69083226</v>
      </c>
      <c r="L367" s="135">
        <v>4.69083226</v>
      </c>
      <c r="M367" s="135">
        <v>4.69083226</v>
      </c>
      <c r="N367" s="135">
        <v>4.69083226</v>
      </c>
      <c r="O367" s="135">
        <v>4.69083226</v>
      </c>
      <c r="P367" s="135">
        <v>4.69083226</v>
      </c>
      <c r="Q367" s="135">
        <v>4.69083226</v>
      </c>
      <c r="R367" s="135">
        <v>4.69083226</v>
      </c>
      <c r="S367" s="135">
        <v>4.69083226</v>
      </c>
      <c r="T367" s="135">
        <v>4.69083226</v>
      </c>
      <c r="U367" s="135">
        <v>4.69083226</v>
      </c>
      <c r="V367" s="135">
        <v>4.69083226</v>
      </c>
      <c r="W367" s="135">
        <v>4.69083226</v>
      </c>
      <c r="X367" s="135">
        <v>4.69083226</v>
      </c>
      <c r="Y367" s="136">
        <v>4.69083226</v>
      </c>
    </row>
    <row r="368" spans="1:25" ht="26.25" outlineLevel="1" thickBot="1">
      <c r="A368" s="45" t="s">
        <v>138</v>
      </c>
      <c r="B368" s="134">
        <v>1006</v>
      </c>
      <c r="C368" s="135">
        <v>1006</v>
      </c>
      <c r="D368" s="135">
        <v>1006</v>
      </c>
      <c r="E368" s="135">
        <v>1006</v>
      </c>
      <c r="F368" s="135">
        <v>1006</v>
      </c>
      <c r="G368" s="135">
        <v>1006</v>
      </c>
      <c r="H368" s="135">
        <v>1006</v>
      </c>
      <c r="I368" s="135">
        <v>1006</v>
      </c>
      <c r="J368" s="135">
        <v>1006</v>
      </c>
      <c r="K368" s="135">
        <v>1006</v>
      </c>
      <c r="L368" s="135">
        <v>1006</v>
      </c>
      <c r="M368" s="135">
        <v>1006</v>
      </c>
      <c r="N368" s="135">
        <v>1006</v>
      </c>
      <c r="O368" s="135">
        <v>1006</v>
      </c>
      <c r="P368" s="135">
        <v>1006</v>
      </c>
      <c r="Q368" s="135">
        <v>1006</v>
      </c>
      <c r="R368" s="135">
        <v>1006</v>
      </c>
      <c r="S368" s="135">
        <v>1006</v>
      </c>
      <c r="T368" s="135">
        <v>1006</v>
      </c>
      <c r="U368" s="135">
        <v>1006</v>
      </c>
      <c r="V368" s="135">
        <v>1006</v>
      </c>
      <c r="W368" s="135">
        <v>1006</v>
      </c>
      <c r="X368" s="135">
        <v>1006</v>
      </c>
      <c r="Y368" s="136">
        <v>1006</v>
      </c>
    </row>
    <row r="369" spans="1:25" ht="21.75" customHeight="1" thickBot="1">
      <c r="A369" s="19">
        <v>23</v>
      </c>
      <c r="B369" s="131">
        <f>B370+B371+B372+B373+B374+B375</f>
        <v>7412.84687647</v>
      </c>
      <c r="C369" s="132">
        <f aca="true" t="shared" si="49" ref="C369:Y369">C370+C371+C372+C373+C374+C375</f>
        <v>7483.399032130001</v>
      </c>
      <c r="D369" s="132">
        <f t="shared" si="49"/>
        <v>7516.5248983599995</v>
      </c>
      <c r="E369" s="132">
        <f t="shared" si="49"/>
        <v>7537.13722875</v>
      </c>
      <c r="F369" s="132">
        <f t="shared" si="49"/>
        <v>7533.56577387</v>
      </c>
      <c r="G369" s="132">
        <f t="shared" si="49"/>
        <v>7463.75084427</v>
      </c>
      <c r="H369" s="132">
        <f t="shared" si="49"/>
        <v>7429.179000300001</v>
      </c>
      <c r="I369" s="132">
        <f t="shared" si="49"/>
        <v>7365.853160170001</v>
      </c>
      <c r="J369" s="132">
        <f t="shared" si="49"/>
        <v>7347.790407820001</v>
      </c>
      <c r="K369" s="132">
        <f t="shared" si="49"/>
        <v>7324.51032833</v>
      </c>
      <c r="L369" s="132">
        <f t="shared" si="49"/>
        <v>7288.17370198</v>
      </c>
      <c r="M369" s="132">
        <f t="shared" si="49"/>
        <v>7313.720897</v>
      </c>
      <c r="N369" s="132">
        <f t="shared" si="49"/>
        <v>7355.6096419000005</v>
      </c>
      <c r="O369" s="132">
        <f t="shared" si="49"/>
        <v>7392.681969970001</v>
      </c>
      <c r="P369" s="132">
        <f t="shared" si="49"/>
        <v>7435.23075442</v>
      </c>
      <c r="Q369" s="132">
        <f t="shared" si="49"/>
        <v>7433.850367030001</v>
      </c>
      <c r="R369" s="132">
        <f t="shared" si="49"/>
        <v>7394.69144554</v>
      </c>
      <c r="S369" s="132">
        <f t="shared" si="49"/>
        <v>7378.72387831</v>
      </c>
      <c r="T369" s="132">
        <f t="shared" si="49"/>
        <v>7344.0099221</v>
      </c>
      <c r="U369" s="132">
        <f t="shared" si="49"/>
        <v>7300.05452385</v>
      </c>
      <c r="V369" s="132">
        <f t="shared" si="49"/>
        <v>7285.85924384</v>
      </c>
      <c r="W369" s="132">
        <f t="shared" si="49"/>
        <v>7322.327050510001</v>
      </c>
      <c r="X369" s="132">
        <f t="shared" si="49"/>
        <v>7359.807257050001</v>
      </c>
      <c r="Y369" s="133">
        <f t="shared" si="49"/>
        <v>7391.86293868</v>
      </c>
    </row>
    <row r="370" spans="1:25" ht="51.75" outlineLevel="1" thickBot="1">
      <c r="A370" s="9" t="s">
        <v>97</v>
      </c>
      <c r="B370" s="134">
        <v>1984.03604421</v>
      </c>
      <c r="C370" s="135">
        <v>2054.58819987</v>
      </c>
      <c r="D370" s="135">
        <v>2087.7140661</v>
      </c>
      <c r="E370" s="135">
        <v>2108.32639649</v>
      </c>
      <c r="F370" s="135">
        <v>2104.75494161</v>
      </c>
      <c r="G370" s="135">
        <v>2034.94001201</v>
      </c>
      <c r="H370" s="135">
        <v>2000.36816804</v>
      </c>
      <c r="I370" s="135">
        <v>1937.04232791</v>
      </c>
      <c r="J370" s="135">
        <v>1918.97957556</v>
      </c>
      <c r="K370" s="135">
        <v>1895.69949607</v>
      </c>
      <c r="L370" s="135">
        <v>1859.36286972</v>
      </c>
      <c r="M370" s="135">
        <v>1884.91006474</v>
      </c>
      <c r="N370" s="135">
        <v>1926.79880964</v>
      </c>
      <c r="O370" s="135">
        <v>1963.87113771</v>
      </c>
      <c r="P370" s="135">
        <v>2006.41992216</v>
      </c>
      <c r="Q370" s="135">
        <v>2005.03953477</v>
      </c>
      <c r="R370" s="135">
        <v>1965.88061328</v>
      </c>
      <c r="S370" s="135">
        <v>1949.91304605</v>
      </c>
      <c r="T370" s="135">
        <v>1915.19908984</v>
      </c>
      <c r="U370" s="135">
        <v>1871.24369159</v>
      </c>
      <c r="V370" s="135">
        <v>1857.04841158</v>
      </c>
      <c r="W370" s="135">
        <v>1893.51621825</v>
      </c>
      <c r="X370" s="135">
        <v>1930.99642479</v>
      </c>
      <c r="Y370" s="136">
        <v>1963.05210642</v>
      </c>
    </row>
    <row r="371" spans="1:25" ht="39" outlineLevel="1" thickBot="1">
      <c r="A371" s="9" t="s">
        <v>101</v>
      </c>
      <c r="B371" s="134">
        <v>31.24</v>
      </c>
      <c r="C371" s="135">
        <v>31.24</v>
      </c>
      <c r="D371" s="135">
        <v>31.24</v>
      </c>
      <c r="E371" s="135">
        <v>31.24</v>
      </c>
      <c r="F371" s="135">
        <v>31.24</v>
      </c>
      <c r="G371" s="135">
        <v>31.24</v>
      </c>
      <c r="H371" s="135">
        <v>31.24</v>
      </c>
      <c r="I371" s="135">
        <v>31.24</v>
      </c>
      <c r="J371" s="135">
        <v>31.24</v>
      </c>
      <c r="K371" s="135">
        <v>31.24</v>
      </c>
      <c r="L371" s="135">
        <v>31.24</v>
      </c>
      <c r="M371" s="135">
        <v>31.24</v>
      </c>
      <c r="N371" s="135">
        <v>31.24</v>
      </c>
      <c r="O371" s="135">
        <v>31.24</v>
      </c>
      <c r="P371" s="135">
        <v>31.24</v>
      </c>
      <c r="Q371" s="135">
        <v>31.24</v>
      </c>
      <c r="R371" s="135">
        <v>31.24</v>
      </c>
      <c r="S371" s="135">
        <v>31.24</v>
      </c>
      <c r="T371" s="135">
        <v>31.24</v>
      </c>
      <c r="U371" s="135">
        <v>31.24</v>
      </c>
      <c r="V371" s="135">
        <v>31.24</v>
      </c>
      <c r="W371" s="135">
        <v>31.24</v>
      </c>
      <c r="X371" s="135">
        <v>31.24</v>
      </c>
      <c r="Y371" s="136">
        <v>31.24</v>
      </c>
    </row>
    <row r="372" spans="1:25" ht="15" outlineLevel="1" thickBot="1">
      <c r="A372" s="9" t="s">
        <v>66</v>
      </c>
      <c r="B372" s="134">
        <v>3710.76</v>
      </c>
      <c r="C372" s="135">
        <v>3710.76</v>
      </c>
      <c r="D372" s="135">
        <v>3710.76</v>
      </c>
      <c r="E372" s="135">
        <v>3710.76</v>
      </c>
      <c r="F372" s="135">
        <v>3710.76</v>
      </c>
      <c r="G372" s="135">
        <v>3710.76</v>
      </c>
      <c r="H372" s="135">
        <v>3710.76</v>
      </c>
      <c r="I372" s="135">
        <v>3710.76</v>
      </c>
      <c r="J372" s="135">
        <v>3710.76</v>
      </c>
      <c r="K372" s="135">
        <v>3710.76</v>
      </c>
      <c r="L372" s="135">
        <v>3710.76</v>
      </c>
      <c r="M372" s="135">
        <v>3710.76</v>
      </c>
      <c r="N372" s="135">
        <v>3710.76</v>
      </c>
      <c r="O372" s="135">
        <v>3710.76</v>
      </c>
      <c r="P372" s="135">
        <v>3710.76</v>
      </c>
      <c r="Q372" s="135">
        <v>3710.76</v>
      </c>
      <c r="R372" s="135">
        <v>3710.76</v>
      </c>
      <c r="S372" s="135">
        <v>3710.76</v>
      </c>
      <c r="T372" s="135">
        <v>3710.76</v>
      </c>
      <c r="U372" s="135">
        <v>3710.76</v>
      </c>
      <c r="V372" s="135">
        <v>3710.76</v>
      </c>
      <c r="W372" s="135">
        <v>3710.76</v>
      </c>
      <c r="X372" s="135">
        <v>3710.76</v>
      </c>
      <c r="Y372" s="136">
        <v>3710.76</v>
      </c>
    </row>
    <row r="373" spans="1:25" ht="15" outlineLevel="1" thickBot="1">
      <c r="A373" s="9" t="s">
        <v>67</v>
      </c>
      <c r="B373" s="134">
        <v>676.12</v>
      </c>
      <c r="C373" s="135">
        <v>676.12</v>
      </c>
      <c r="D373" s="135">
        <v>676.12</v>
      </c>
      <c r="E373" s="135">
        <v>676.12</v>
      </c>
      <c r="F373" s="135">
        <v>676.12</v>
      </c>
      <c r="G373" s="135">
        <v>676.12</v>
      </c>
      <c r="H373" s="135">
        <v>676.12</v>
      </c>
      <c r="I373" s="135">
        <v>676.12</v>
      </c>
      <c r="J373" s="135">
        <v>676.12</v>
      </c>
      <c r="K373" s="135">
        <v>676.12</v>
      </c>
      <c r="L373" s="135">
        <v>676.12</v>
      </c>
      <c r="M373" s="135">
        <v>676.12</v>
      </c>
      <c r="N373" s="135">
        <v>676.12</v>
      </c>
      <c r="O373" s="135">
        <v>676.12</v>
      </c>
      <c r="P373" s="135">
        <v>676.12</v>
      </c>
      <c r="Q373" s="135">
        <v>676.12</v>
      </c>
      <c r="R373" s="135">
        <v>676.12</v>
      </c>
      <c r="S373" s="135">
        <v>676.12</v>
      </c>
      <c r="T373" s="135">
        <v>676.12</v>
      </c>
      <c r="U373" s="135">
        <v>676.12</v>
      </c>
      <c r="V373" s="135">
        <v>676.12</v>
      </c>
      <c r="W373" s="135">
        <v>676.12</v>
      </c>
      <c r="X373" s="135">
        <v>676.12</v>
      </c>
      <c r="Y373" s="136">
        <v>676.12</v>
      </c>
    </row>
    <row r="374" spans="1:25" ht="15" outlineLevel="1" thickBot="1">
      <c r="A374" s="9" t="s">
        <v>69</v>
      </c>
      <c r="B374" s="134">
        <v>4.69083226</v>
      </c>
      <c r="C374" s="135">
        <v>4.69083226</v>
      </c>
      <c r="D374" s="135">
        <v>4.69083226</v>
      </c>
      <c r="E374" s="135">
        <v>4.69083226</v>
      </c>
      <c r="F374" s="135">
        <v>4.69083226</v>
      </c>
      <c r="G374" s="135">
        <v>4.69083226</v>
      </c>
      <c r="H374" s="135">
        <v>4.69083226</v>
      </c>
      <c r="I374" s="135">
        <v>4.69083226</v>
      </c>
      <c r="J374" s="135">
        <v>4.69083226</v>
      </c>
      <c r="K374" s="135">
        <v>4.69083226</v>
      </c>
      <c r="L374" s="135">
        <v>4.69083226</v>
      </c>
      <c r="M374" s="135">
        <v>4.69083226</v>
      </c>
      <c r="N374" s="135">
        <v>4.69083226</v>
      </c>
      <c r="O374" s="135">
        <v>4.69083226</v>
      </c>
      <c r="P374" s="135">
        <v>4.69083226</v>
      </c>
      <c r="Q374" s="135">
        <v>4.69083226</v>
      </c>
      <c r="R374" s="135">
        <v>4.69083226</v>
      </c>
      <c r="S374" s="135">
        <v>4.69083226</v>
      </c>
      <c r="T374" s="135">
        <v>4.69083226</v>
      </c>
      <c r="U374" s="135">
        <v>4.69083226</v>
      </c>
      <c r="V374" s="135">
        <v>4.69083226</v>
      </c>
      <c r="W374" s="135">
        <v>4.69083226</v>
      </c>
      <c r="X374" s="135">
        <v>4.69083226</v>
      </c>
      <c r="Y374" s="136">
        <v>4.69083226</v>
      </c>
    </row>
    <row r="375" spans="1:25" ht="26.25" outlineLevel="1" thickBot="1">
      <c r="A375" s="45" t="s">
        <v>138</v>
      </c>
      <c r="B375" s="134">
        <v>1006</v>
      </c>
      <c r="C375" s="135">
        <v>1006</v>
      </c>
      <c r="D375" s="135">
        <v>1006</v>
      </c>
      <c r="E375" s="135">
        <v>1006</v>
      </c>
      <c r="F375" s="135">
        <v>1006</v>
      </c>
      <c r="G375" s="135">
        <v>1006</v>
      </c>
      <c r="H375" s="135">
        <v>1006</v>
      </c>
      <c r="I375" s="135">
        <v>1006</v>
      </c>
      <c r="J375" s="135">
        <v>1006</v>
      </c>
      <c r="K375" s="135">
        <v>1006</v>
      </c>
      <c r="L375" s="135">
        <v>1006</v>
      </c>
      <c r="M375" s="135">
        <v>1006</v>
      </c>
      <c r="N375" s="135">
        <v>1006</v>
      </c>
      <c r="O375" s="135">
        <v>1006</v>
      </c>
      <c r="P375" s="135">
        <v>1006</v>
      </c>
      <c r="Q375" s="135">
        <v>1006</v>
      </c>
      <c r="R375" s="135">
        <v>1006</v>
      </c>
      <c r="S375" s="135">
        <v>1006</v>
      </c>
      <c r="T375" s="135">
        <v>1006</v>
      </c>
      <c r="U375" s="135">
        <v>1006</v>
      </c>
      <c r="V375" s="135">
        <v>1006</v>
      </c>
      <c r="W375" s="135">
        <v>1006</v>
      </c>
      <c r="X375" s="135">
        <v>1006</v>
      </c>
      <c r="Y375" s="136">
        <v>1006</v>
      </c>
    </row>
    <row r="376" spans="1:25" ht="21.75" customHeight="1" thickBot="1">
      <c r="A376" s="19">
        <v>24</v>
      </c>
      <c r="B376" s="131">
        <f>B377+B378+B379+B380+B381+B382</f>
        <v>7486.62872685</v>
      </c>
      <c r="C376" s="132">
        <f aca="true" t="shared" si="50" ref="C376:Y376">C377+C378+C379+C380+C381+C382</f>
        <v>7567.43486181</v>
      </c>
      <c r="D376" s="132">
        <f t="shared" si="50"/>
        <v>7557.46413897</v>
      </c>
      <c r="E376" s="132">
        <f t="shared" si="50"/>
        <v>7559.3043628899995</v>
      </c>
      <c r="F376" s="132">
        <f t="shared" si="50"/>
        <v>7558.945927029999</v>
      </c>
      <c r="G376" s="132">
        <f t="shared" si="50"/>
        <v>7556.75274491</v>
      </c>
      <c r="H376" s="132">
        <f t="shared" si="50"/>
        <v>7537.09245776</v>
      </c>
      <c r="I376" s="132">
        <f t="shared" si="50"/>
        <v>7457.44342086</v>
      </c>
      <c r="J376" s="132">
        <f t="shared" si="50"/>
        <v>7450.004533400001</v>
      </c>
      <c r="K376" s="132">
        <f t="shared" si="50"/>
        <v>7419.740126950001</v>
      </c>
      <c r="L376" s="132">
        <f t="shared" si="50"/>
        <v>7361.21662044</v>
      </c>
      <c r="M376" s="132">
        <f t="shared" si="50"/>
        <v>7358.78110206</v>
      </c>
      <c r="N376" s="132">
        <f t="shared" si="50"/>
        <v>7367.22896484</v>
      </c>
      <c r="O376" s="132">
        <f t="shared" si="50"/>
        <v>7374.5948441400005</v>
      </c>
      <c r="P376" s="132">
        <f t="shared" si="50"/>
        <v>7384.38357403</v>
      </c>
      <c r="Q376" s="132">
        <f t="shared" si="50"/>
        <v>7379.679217430001</v>
      </c>
      <c r="R376" s="132">
        <f t="shared" si="50"/>
        <v>7381.30307659</v>
      </c>
      <c r="S376" s="132">
        <f t="shared" si="50"/>
        <v>7334.6486259</v>
      </c>
      <c r="T376" s="132">
        <f t="shared" si="50"/>
        <v>7325.1560905900005</v>
      </c>
      <c r="U376" s="132">
        <f t="shared" si="50"/>
        <v>7311.52540468</v>
      </c>
      <c r="V376" s="132">
        <f t="shared" si="50"/>
        <v>7324.7629749200005</v>
      </c>
      <c r="W376" s="132">
        <f t="shared" si="50"/>
        <v>7326.252548480001</v>
      </c>
      <c r="X376" s="132">
        <f t="shared" si="50"/>
        <v>7382.88940009</v>
      </c>
      <c r="Y376" s="133">
        <f t="shared" si="50"/>
        <v>7355.5506298</v>
      </c>
    </row>
    <row r="377" spans="1:25" ht="51.75" outlineLevel="1" thickBot="1">
      <c r="A377" s="9" t="s">
        <v>97</v>
      </c>
      <c r="B377" s="134">
        <v>2057.81789459</v>
      </c>
      <c r="C377" s="135">
        <v>2138.62402955</v>
      </c>
      <c r="D377" s="135">
        <v>2128.65330671</v>
      </c>
      <c r="E377" s="135">
        <v>2130.49353063</v>
      </c>
      <c r="F377" s="135">
        <v>2130.13509477</v>
      </c>
      <c r="G377" s="135">
        <v>2127.94191265</v>
      </c>
      <c r="H377" s="135">
        <v>2108.2816255</v>
      </c>
      <c r="I377" s="135">
        <v>2028.6325886</v>
      </c>
      <c r="J377" s="135">
        <v>2021.19370114</v>
      </c>
      <c r="K377" s="135">
        <v>1990.92929469</v>
      </c>
      <c r="L377" s="135">
        <v>1932.40578818</v>
      </c>
      <c r="M377" s="135">
        <v>1929.9702698</v>
      </c>
      <c r="N377" s="135">
        <v>1938.41813258</v>
      </c>
      <c r="O377" s="135">
        <v>1945.78401188</v>
      </c>
      <c r="P377" s="135">
        <v>1955.57274177</v>
      </c>
      <c r="Q377" s="135">
        <v>1950.86838517</v>
      </c>
      <c r="R377" s="135">
        <v>1952.49224433</v>
      </c>
      <c r="S377" s="135">
        <v>1905.83779364</v>
      </c>
      <c r="T377" s="135">
        <v>1896.34525833</v>
      </c>
      <c r="U377" s="135">
        <v>1882.71457242</v>
      </c>
      <c r="V377" s="135">
        <v>1895.95214266</v>
      </c>
      <c r="W377" s="135">
        <v>1897.44171622</v>
      </c>
      <c r="X377" s="135">
        <v>1954.07856783</v>
      </c>
      <c r="Y377" s="136">
        <v>1926.73979754</v>
      </c>
    </row>
    <row r="378" spans="1:25" ht="39" outlineLevel="1" thickBot="1">
      <c r="A378" s="9" t="s">
        <v>101</v>
      </c>
      <c r="B378" s="134">
        <v>31.24</v>
      </c>
      <c r="C378" s="135">
        <v>31.24</v>
      </c>
      <c r="D378" s="135">
        <v>31.24</v>
      </c>
      <c r="E378" s="135">
        <v>31.24</v>
      </c>
      <c r="F378" s="135">
        <v>31.24</v>
      </c>
      <c r="G378" s="135">
        <v>31.24</v>
      </c>
      <c r="H378" s="135">
        <v>31.24</v>
      </c>
      <c r="I378" s="135">
        <v>31.24</v>
      </c>
      <c r="J378" s="135">
        <v>31.24</v>
      </c>
      <c r="K378" s="135">
        <v>31.24</v>
      </c>
      <c r="L378" s="135">
        <v>31.24</v>
      </c>
      <c r="M378" s="135">
        <v>31.24</v>
      </c>
      <c r="N378" s="135">
        <v>31.24</v>
      </c>
      <c r="O378" s="135">
        <v>31.24</v>
      </c>
      <c r="P378" s="135">
        <v>31.24</v>
      </c>
      <c r="Q378" s="135">
        <v>31.24</v>
      </c>
      <c r="R378" s="135">
        <v>31.24</v>
      </c>
      <c r="S378" s="135">
        <v>31.24</v>
      </c>
      <c r="T378" s="135">
        <v>31.24</v>
      </c>
      <c r="U378" s="135">
        <v>31.24</v>
      </c>
      <c r="V378" s="135">
        <v>31.24</v>
      </c>
      <c r="W378" s="135">
        <v>31.24</v>
      </c>
      <c r="X378" s="135">
        <v>31.24</v>
      </c>
      <c r="Y378" s="136">
        <v>31.24</v>
      </c>
    </row>
    <row r="379" spans="1:25" ht="15" outlineLevel="1" thickBot="1">
      <c r="A379" s="9" t="s">
        <v>66</v>
      </c>
      <c r="B379" s="134">
        <v>3710.76</v>
      </c>
      <c r="C379" s="135">
        <v>3710.76</v>
      </c>
      <c r="D379" s="135">
        <v>3710.76</v>
      </c>
      <c r="E379" s="135">
        <v>3710.76</v>
      </c>
      <c r="F379" s="135">
        <v>3710.76</v>
      </c>
      <c r="G379" s="135">
        <v>3710.76</v>
      </c>
      <c r="H379" s="135">
        <v>3710.76</v>
      </c>
      <c r="I379" s="135">
        <v>3710.76</v>
      </c>
      <c r="J379" s="135">
        <v>3710.76</v>
      </c>
      <c r="K379" s="135">
        <v>3710.76</v>
      </c>
      <c r="L379" s="135">
        <v>3710.76</v>
      </c>
      <c r="M379" s="135">
        <v>3710.76</v>
      </c>
      <c r="N379" s="135">
        <v>3710.76</v>
      </c>
      <c r="O379" s="135">
        <v>3710.76</v>
      </c>
      <c r="P379" s="135">
        <v>3710.76</v>
      </c>
      <c r="Q379" s="135">
        <v>3710.76</v>
      </c>
      <c r="R379" s="135">
        <v>3710.76</v>
      </c>
      <c r="S379" s="135">
        <v>3710.76</v>
      </c>
      <c r="T379" s="135">
        <v>3710.76</v>
      </c>
      <c r="U379" s="135">
        <v>3710.76</v>
      </c>
      <c r="V379" s="135">
        <v>3710.76</v>
      </c>
      <c r="W379" s="135">
        <v>3710.76</v>
      </c>
      <c r="X379" s="135">
        <v>3710.76</v>
      </c>
      <c r="Y379" s="136">
        <v>3710.76</v>
      </c>
    </row>
    <row r="380" spans="1:25" ht="15" outlineLevel="1" thickBot="1">
      <c r="A380" s="9" t="s">
        <v>67</v>
      </c>
      <c r="B380" s="134">
        <v>676.12</v>
      </c>
      <c r="C380" s="135">
        <v>676.12</v>
      </c>
      <c r="D380" s="135">
        <v>676.12</v>
      </c>
      <c r="E380" s="135">
        <v>676.12</v>
      </c>
      <c r="F380" s="135">
        <v>676.12</v>
      </c>
      <c r="G380" s="135">
        <v>676.12</v>
      </c>
      <c r="H380" s="135">
        <v>676.12</v>
      </c>
      <c r="I380" s="135">
        <v>676.12</v>
      </c>
      <c r="J380" s="135">
        <v>676.12</v>
      </c>
      <c r="K380" s="135">
        <v>676.12</v>
      </c>
      <c r="L380" s="135">
        <v>676.12</v>
      </c>
      <c r="M380" s="135">
        <v>676.12</v>
      </c>
      <c r="N380" s="135">
        <v>676.12</v>
      </c>
      <c r="O380" s="135">
        <v>676.12</v>
      </c>
      <c r="P380" s="135">
        <v>676.12</v>
      </c>
      <c r="Q380" s="135">
        <v>676.12</v>
      </c>
      <c r="R380" s="135">
        <v>676.12</v>
      </c>
      <c r="S380" s="135">
        <v>676.12</v>
      </c>
      <c r="T380" s="135">
        <v>676.12</v>
      </c>
      <c r="U380" s="135">
        <v>676.12</v>
      </c>
      <c r="V380" s="135">
        <v>676.12</v>
      </c>
      <c r="W380" s="135">
        <v>676.12</v>
      </c>
      <c r="X380" s="135">
        <v>676.12</v>
      </c>
      <c r="Y380" s="136">
        <v>676.12</v>
      </c>
    </row>
    <row r="381" spans="1:25" ht="15" outlineLevel="1" thickBot="1">
      <c r="A381" s="9" t="s">
        <v>69</v>
      </c>
      <c r="B381" s="134">
        <v>4.69083226</v>
      </c>
      <c r="C381" s="135">
        <v>4.69083226</v>
      </c>
      <c r="D381" s="135">
        <v>4.69083226</v>
      </c>
      <c r="E381" s="135">
        <v>4.69083226</v>
      </c>
      <c r="F381" s="135">
        <v>4.69083226</v>
      </c>
      <c r="G381" s="135">
        <v>4.69083226</v>
      </c>
      <c r="H381" s="135">
        <v>4.69083226</v>
      </c>
      <c r="I381" s="135">
        <v>4.69083226</v>
      </c>
      <c r="J381" s="135">
        <v>4.69083226</v>
      </c>
      <c r="K381" s="135">
        <v>4.69083226</v>
      </c>
      <c r="L381" s="135">
        <v>4.69083226</v>
      </c>
      <c r="M381" s="135">
        <v>4.69083226</v>
      </c>
      <c r="N381" s="135">
        <v>4.69083226</v>
      </c>
      <c r="O381" s="135">
        <v>4.69083226</v>
      </c>
      <c r="P381" s="135">
        <v>4.69083226</v>
      </c>
      <c r="Q381" s="135">
        <v>4.69083226</v>
      </c>
      <c r="R381" s="135">
        <v>4.69083226</v>
      </c>
      <c r="S381" s="135">
        <v>4.69083226</v>
      </c>
      <c r="T381" s="135">
        <v>4.69083226</v>
      </c>
      <c r="U381" s="135">
        <v>4.69083226</v>
      </c>
      <c r="V381" s="135">
        <v>4.69083226</v>
      </c>
      <c r="W381" s="135">
        <v>4.69083226</v>
      </c>
      <c r="X381" s="135">
        <v>4.69083226</v>
      </c>
      <c r="Y381" s="136">
        <v>4.69083226</v>
      </c>
    </row>
    <row r="382" spans="1:25" ht="26.25" outlineLevel="1" thickBot="1">
      <c r="A382" s="45" t="s">
        <v>138</v>
      </c>
      <c r="B382" s="134">
        <v>1006</v>
      </c>
      <c r="C382" s="135">
        <v>1006</v>
      </c>
      <c r="D382" s="135">
        <v>1006</v>
      </c>
      <c r="E382" s="135">
        <v>1006</v>
      </c>
      <c r="F382" s="135">
        <v>1006</v>
      </c>
      <c r="G382" s="135">
        <v>1006</v>
      </c>
      <c r="H382" s="135">
        <v>1006</v>
      </c>
      <c r="I382" s="135">
        <v>1006</v>
      </c>
      <c r="J382" s="135">
        <v>1006</v>
      </c>
      <c r="K382" s="135">
        <v>1006</v>
      </c>
      <c r="L382" s="135">
        <v>1006</v>
      </c>
      <c r="M382" s="135">
        <v>1006</v>
      </c>
      <c r="N382" s="135">
        <v>1006</v>
      </c>
      <c r="O382" s="135">
        <v>1006</v>
      </c>
      <c r="P382" s="135">
        <v>1006</v>
      </c>
      <c r="Q382" s="135">
        <v>1006</v>
      </c>
      <c r="R382" s="135">
        <v>1006</v>
      </c>
      <c r="S382" s="135">
        <v>1006</v>
      </c>
      <c r="T382" s="135">
        <v>1006</v>
      </c>
      <c r="U382" s="135">
        <v>1006</v>
      </c>
      <c r="V382" s="135">
        <v>1006</v>
      </c>
      <c r="W382" s="135">
        <v>1006</v>
      </c>
      <c r="X382" s="135">
        <v>1006</v>
      </c>
      <c r="Y382" s="136">
        <v>1006</v>
      </c>
    </row>
    <row r="383" spans="1:25" ht="21.75" customHeight="1" thickBot="1">
      <c r="A383" s="19">
        <v>25</v>
      </c>
      <c r="B383" s="131">
        <f>B384+B385+B386+B387+B388+B389</f>
        <v>7353.35911553</v>
      </c>
      <c r="C383" s="132">
        <f aca="true" t="shared" si="51" ref="C383:Y383">C384+C385+C386+C387+C388+C389</f>
        <v>7399.729447340001</v>
      </c>
      <c r="D383" s="132">
        <f t="shared" si="51"/>
        <v>7427.360355070001</v>
      </c>
      <c r="E383" s="132">
        <f t="shared" si="51"/>
        <v>7433.448469000001</v>
      </c>
      <c r="F383" s="132">
        <f t="shared" si="51"/>
        <v>7427.81107582</v>
      </c>
      <c r="G383" s="132">
        <f t="shared" si="51"/>
        <v>7433.77623754</v>
      </c>
      <c r="H383" s="132">
        <f t="shared" si="51"/>
        <v>7414.78921341</v>
      </c>
      <c r="I383" s="132">
        <f t="shared" si="51"/>
        <v>7346.13845882</v>
      </c>
      <c r="J383" s="132">
        <f t="shared" si="51"/>
        <v>7272.51001755</v>
      </c>
      <c r="K383" s="132">
        <f t="shared" si="51"/>
        <v>7201.79737286</v>
      </c>
      <c r="L383" s="132">
        <f t="shared" si="51"/>
        <v>7177.16798029</v>
      </c>
      <c r="M383" s="132">
        <f t="shared" si="51"/>
        <v>7174.5936456300005</v>
      </c>
      <c r="N383" s="132">
        <f t="shared" si="51"/>
        <v>7217.02087674</v>
      </c>
      <c r="O383" s="132">
        <f t="shared" si="51"/>
        <v>7264.69721566</v>
      </c>
      <c r="P383" s="132">
        <f t="shared" si="51"/>
        <v>7287.44160361</v>
      </c>
      <c r="Q383" s="132">
        <f t="shared" si="51"/>
        <v>7306.06981996</v>
      </c>
      <c r="R383" s="132">
        <f t="shared" si="51"/>
        <v>7280.84709251</v>
      </c>
      <c r="S383" s="132">
        <f t="shared" si="51"/>
        <v>7277.82260465</v>
      </c>
      <c r="T383" s="132">
        <f t="shared" si="51"/>
        <v>7209.733012510001</v>
      </c>
      <c r="U383" s="132">
        <f t="shared" si="51"/>
        <v>7215.59983574</v>
      </c>
      <c r="V383" s="132">
        <f t="shared" si="51"/>
        <v>7190.85646013</v>
      </c>
      <c r="W383" s="132">
        <f t="shared" si="51"/>
        <v>7195.61450385</v>
      </c>
      <c r="X383" s="132">
        <f t="shared" si="51"/>
        <v>7200.497486820001</v>
      </c>
      <c r="Y383" s="133">
        <f t="shared" si="51"/>
        <v>7324.29461511</v>
      </c>
    </row>
    <row r="384" spans="1:25" ht="51.75" outlineLevel="1" thickBot="1">
      <c r="A384" s="9" t="s">
        <v>97</v>
      </c>
      <c r="B384" s="134">
        <v>1924.54828327</v>
      </c>
      <c r="C384" s="135">
        <v>1970.91861508</v>
      </c>
      <c r="D384" s="135">
        <v>1998.54952281</v>
      </c>
      <c r="E384" s="135">
        <v>2004.63763674</v>
      </c>
      <c r="F384" s="135">
        <v>1999.00024356</v>
      </c>
      <c r="G384" s="135">
        <v>2004.96540528</v>
      </c>
      <c r="H384" s="135">
        <v>1985.97838115</v>
      </c>
      <c r="I384" s="135">
        <v>1917.32762656</v>
      </c>
      <c r="J384" s="135">
        <v>1843.69918529</v>
      </c>
      <c r="K384" s="135">
        <v>1772.9865406</v>
      </c>
      <c r="L384" s="135">
        <v>1748.35714803</v>
      </c>
      <c r="M384" s="135">
        <v>1745.78281337</v>
      </c>
      <c r="N384" s="135">
        <v>1788.21004448</v>
      </c>
      <c r="O384" s="135">
        <v>1835.8863834</v>
      </c>
      <c r="P384" s="135">
        <v>1858.63077135</v>
      </c>
      <c r="Q384" s="135">
        <v>1877.2589877</v>
      </c>
      <c r="R384" s="135">
        <v>1852.03626025</v>
      </c>
      <c r="S384" s="135">
        <v>1849.01177239</v>
      </c>
      <c r="T384" s="135">
        <v>1780.92218025</v>
      </c>
      <c r="U384" s="135">
        <v>1786.78900348</v>
      </c>
      <c r="V384" s="135">
        <v>1762.04562787</v>
      </c>
      <c r="W384" s="135">
        <v>1766.80367159</v>
      </c>
      <c r="X384" s="135">
        <v>1771.68665456</v>
      </c>
      <c r="Y384" s="136">
        <v>1895.48378285</v>
      </c>
    </row>
    <row r="385" spans="1:25" ht="39" outlineLevel="1" thickBot="1">
      <c r="A385" s="9" t="s">
        <v>101</v>
      </c>
      <c r="B385" s="134">
        <v>31.24</v>
      </c>
      <c r="C385" s="135">
        <v>31.24</v>
      </c>
      <c r="D385" s="135">
        <v>31.24</v>
      </c>
      <c r="E385" s="135">
        <v>31.24</v>
      </c>
      <c r="F385" s="135">
        <v>31.24</v>
      </c>
      <c r="G385" s="135">
        <v>31.24</v>
      </c>
      <c r="H385" s="135">
        <v>31.24</v>
      </c>
      <c r="I385" s="135">
        <v>31.24</v>
      </c>
      <c r="J385" s="135">
        <v>31.24</v>
      </c>
      <c r="K385" s="135">
        <v>31.24</v>
      </c>
      <c r="L385" s="135">
        <v>31.24</v>
      </c>
      <c r="M385" s="135">
        <v>31.24</v>
      </c>
      <c r="N385" s="135">
        <v>31.24</v>
      </c>
      <c r="O385" s="135">
        <v>31.24</v>
      </c>
      <c r="P385" s="135">
        <v>31.24</v>
      </c>
      <c r="Q385" s="135">
        <v>31.24</v>
      </c>
      <c r="R385" s="135">
        <v>31.24</v>
      </c>
      <c r="S385" s="135">
        <v>31.24</v>
      </c>
      <c r="T385" s="135">
        <v>31.24</v>
      </c>
      <c r="U385" s="135">
        <v>31.24</v>
      </c>
      <c r="V385" s="135">
        <v>31.24</v>
      </c>
      <c r="W385" s="135">
        <v>31.24</v>
      </c>
      <c r="X385" s="135">
        <v>31.24</v>
      </c>
      <c r="Y385" s="136">
        <v>31.24</v>
      </c>
    </row>
    <row r="386" spans="1:25" ht="15" outlineLevel="1" thickBot="1">
      <c r="A386" s="9" t="s">
        <v>66</v>
      </c>
      <c r="B386" s="134">
        <v>3710.76</v>
      </c>
      <c r="C386" s="135">
        <v>3710.76</v>
      </c>
      <c r="D386" s="135">
        <v>3710.76</v>
      </c>
      <c r="E386" s="135">
        <v>3710.76</v>
      </c>
      <c r="F386" s="135">
        <v>3710.76</v>
      </c>
      <c r="G386" s="135">
        <v>3710.76</v>
      </c>
      <c r="H386" s="135">
        <v>3710.76</v>
      </c>
      <c r="I386" s="135">
        <v>3710.76</v>
      </c>
      <c r="J386" s="135">
        <v>3710.76</v>
      </c>
      <c r="K386" s="135">
        <v>3710.76</v>
      </c>
      <c r="L386" s="135">
        <v>3710.76</v>
      </c>
      <c r="M386" s="135">
        <v>3710.76</v>
      </c>
      <c r="N386" s="135">
        <v>3710.76</v>
      </c>
      <c r="O386" s="135">
        <v>3710.76</v>
      </c>
      <c r="P386" s="135">
        <v>3710.76</v>
      </c>
      <c r="Q386" s="135">
        <v>3710.76</v>
      </c>
      <c r="R386" s="135">
        <v>3710.76</v>
      </c>
      <c r="S386" s="135">
        <v>3710.76</v>
      </c>
      <c r="T386" s="135">
        <v>3710.76</v>
      </c>
      <c r="U386" s="135">
        <v>3710.76</v>
      </c>
      <c r="V386" s="135">
        <v>3710.76</v>
      </c>
      <c r="W386" s="135">
        <v>3710.76</v>
      </c>
      <c r="X386" s="135">
        <v>3710.76</v>
      </c>
      <c r="Y386" s="136">
        <v>3710.76</v>
      </c>
    </row>
    <row r="387" spans="1:25" ht="15" outlineLevel="1" thickBot="1">
      <c r="A387" s="9" t="s">
        <v>67</v>
      </c>
      <c r="B387" s="134">
        <v>676.12</v>
      </c>
      <c r="C387" s="135">
        <v>676.12</v>
      </c>
      <c r="D387" s="135">
        <v>676.12</v>
      </c>
      <c r="E387" s="135">
        <v>676.12</v>
      </c>
      <c r="F387" s="135">
        <v>676.12</v>
      </c>
      <c r="G387" s="135">
        <v>676.12</v>
      </c>
      <c r="H387" s="135">
        <v>676.12</v>
      </c>
      <c r="I387" s="135">
        <v>676.12</v>
      </c>
      <c r="J387" s="135">
        <v>676.12</v>
      </c>
      <c r="K387" s="135">
        <v>676.12</v>
      </c>
      <c r="L387" s="135">
        <v>676.12</v>
      </c>
      <c r="M387" s="135">
        <v>676.12</v>
      </c>
      <c r="N387" s="135">
        <v>676.12</v>
      </c>
      <c r="O387" s="135">
        <v>676.12</v>
      </c>
      <c r="P387" s="135">
        <v>676.12</v>
      </c>
      <c r="Q387" s="135">
        <v>676.12</v>
      </c>
      <c r="R387" s="135">
        <v>676.12</v>
      </c>
      <c r="S387" s="135">
        <v>676.12</v>
      </c>
      <c r="T387" s="135">
        <v>676.12</v>
      </c>
      <c r="U387" s="135">
        <v>676.12</v>
      </c>
      <c r="V387" s="135">
        <v>676.12</v>
      </c>
      <c r="W387" s="135">
        <v>676.12</v>
      </c>
      <c r="X387" s="135">
        <v>676.12</v>
      </c>
      <c r="Y387" s="136">
        <v>676.12</v>
      </c>
    </row>
    <row r="388" spans="1:25" ht="15" outlineLevel="1" thickBot="1">
      <c r="A388" s="9" t="s">
        <v>69</v>
      </c>
      <c r="B388" s="134">
        <v>4.69083226</v>
      </c>
      <c r="C388" s="135">
        <v>4.69083226</v>
      </c>
      <c r="D388" s="135">
        <v>4.69083226</v>
      </c>
      <c r="E388" s="135">
        <v>4.69083226</v>
      </c>
      <c r="F388" s="135">
        <v>4.69083226</v>
      </c>
      <c r="G388" s="135">
        <v>4.69083226</v>
      </c>
      <c r="H388" s="135">
        <v>4.69083226</v>
      </c>
      <c r="I388" s="135">
        <v>4.69083226</v>
      </c>
      <c r="J388" s="135">
        <v>4.69083226</v>
      </c>
      <c r="K388" s="135">
        <v>4.69083226</v>
      </c>
      <c r="L388" s="135">
        <v>4.69083226</v>
      </c>
      <c r="M388" s="135">
        <v>4.69083226</v>
      </c>
      <c r="N388" s="135">
        <v>4.69083226</v>
      </c>
      <c r="O388" s="135">
        <v>4.69083226</v>
      </c>
      <c r="P388" s="135">
        <v>4.69083226</v>
      </c>
      <c r="Q388" s="135">
        <v>4.69083226</v>
      </c>
      <c r="R388" s="135">
        <v>4.69083226</v>
      </c>
      <c r="S388" s="135">
        <v>4.69083226</v>
      </c>
      <c r="T388" s="135">
        <v>4.69083226</v>
      </c>
      <c r="U388" s="135">
        <v>4.69083226</v>
      </c>
      <c r="V388" s="135">
        <v>4.69083226</v>
      </c>
      <c r="W388" s="135">
        <v>4.69083226</v>
      </c>
      <c r="X388" s="135">
        <v>4.69083226</v>
      </c>
      <c r="Y388" s="136">
        <v>4.69083226</v>
      </c>
    </row>
    <row r="389" spans="1:25" ht="26.25" outlineLevel="1" thickBot="1">
      <c r="A389" s="45" t="s">
        <v>138</v>
      </c>
      <c r="B389" s="134">
        <v>1006</v>
      </c>
      <c r="C389" s="135">
        <v>1006</v>
      </c>
      <c r="D389" s="135">
        <v>1006</v>
      </c>
      <c r="E389" s="135">
        <v>1006</v>
      </c>
      <c r="F389" s="135">
        <v>1006</v>
      </c>
      <c r="G389" s="135">
        <v>1006</v>
      </c>
      <c r="H389" s="135">
        <v>1006</v>
      </c>
      <c r="I389" s="135">
        <v>1006</v>
      </c>
      <c r="J389" s="135">
        <v>1006</v>
      </c>
      <c r="K389" s="135">
        <v>1006</v>
      </c>
      <c r="L389" s="135">
        <v>1006</v>
      </c>
      <c r="M389" s="135">
        <v>1006</v>
      </c>
      <c r="N389" s="135">
        <v>1006</v>
      </c>
      <c r="O389" s="135">
        <v>1006</v>
      </c>
      <c r="P389" s="135">
        <v>1006</v>
      </c>
      <c r="Q389" s="135">
        <v>1006</v>
      </c>
      <c r="R389" s="135">
        <v>1006</v>
      </c>
      <c r="S389" s="135">
        <v>1006</v>
      </c>
      <c r="T389" s="135">
        <v>1006</v>
      </c>
      <c r="U389" s="135">
        <v>1006</v>
      </c>
      <c r="V389" s="135">
        <v>1006</v>
      </c>
      <c r="W389" s="135">
        <v>1006</v>
      </c>
      <c r="X389" s="135">
        <v>1006</v>
      </c>
      <c r="Y389" s="136">
        <v>1006</v>
      </c>
    </row>
    <row r="390" spans="1:25" ht="21.75" customHeight="1" thickBot="1">
      <c r="A390" s="19">
        <v>26</v>
      </c>
      <c r="B390" s="131">
        <f>B391+B392+B393+B394+B395+B396</f>
        <v>7378.5341088000005</v>
      </c>
      <c r="C390" s="132">
        <f aca="true" t="shared" si="52" ref="C390:Y390">C391+C392+C393+C394+C395+C396</f>
        <v>7429.10153598</v>
      </c>
      <c r="D390" s="132">
        <f t="shared" si="52"/>
        <v>7457.28678339</v>
      </c>
      <c r="E390" s="132">
        <f t="shared" si="52"/>
        <v>7450.173774680001</v>
      </c>
      <c r="F390" s="132">
        <f t="shared" si="52"/>
        <v>7462.10560738</v>
      </c>
      <c r="G390" s="132">
        <f t="shared" si="52"/>
        <v>7448.9840196000005</v>
      </c>
      <c r="H390" s="132">
        <f t="shared" si="52"/>
        <v>7434.0495634300005</v>
      </c>
      <c r="I390" s="132">
        <f t="shared" si="52"/>
        <v>7400.93398871</v>
      </c>
      <c r="J390" s="132">
        <f t="shared" si="52"/>
        <v>7359.62177475</v>
      </c>
      <c r="K390" s="132">
        <f t="shared" si="52"/>
        <v>7293.07130001</v>
      </c>
      <c r="L390" s="132">
        <f t="shared" si="52"/>
        <v>7265.4972321000005</v>
      </c>
      <c r="M390" s="132">
        <f t="shared" si="52"/>
        <v>7265.14252042</v>
      </c>
      <c r="N390" s="132">
        <f t="shared" si="52"/>
        <v>7306.59104781</v>
      </c>
      <c r="O390" s="132">
        <f t="shared" si="52"/>
        <v>7352.11180273</v>
      </c>
      <c r="P390" s="132">
        <f t="shared" si="52"/>
        <v>7366.51336843</v>
      </c>
      <c r="Q390" s="132">
        <f t="shared" si="52"/>
        <v>7380.376032710001</v>
      </c>
      <c r="R390" s="132">
        <f t="shared" si="52"/>
        <v>7363.955422020001</v>
      </c>
      <c r="S390" s="132">
        <f t="shared" si="52"/>
        <v>7336.83302229</v>
      </c>
      <c r="T390" s="132">
        <f t="shared" si="52"/>
        <v>7314.1304723700005</v>
      </c>
      <c r="U390" s="132">
        <f t="shared" si="52"/>
        <v>7273.57480689</v>
      </c>
      <c r="V390" s="132">
        <f t="shared" si="52"/>
        <v>7239.44931409</v>
      </c>
      <c r="W390" s="132">
        <f t="shared" si="52"/>
        <v>7250.55763054</v>
      </c>
      <c r="X390" s="132">
        <f t="shared" si="52"/>
        <v>7278.170195170001</v>
      </c>
      <c r="Y390" s="133">
        <f t="shared" si="52"/>
        <v>7330.1256853</v>
      </c>
    </row>
    <row r="391" spans="1:25" ht="51.75" outlineLevel="1" thickBot="1">
      <c r="A391" s="9" t="s">
        <v>97</v>
      </c>
      <c r="B391" s="134">
        <v>1949.72327654</v>
      </c>
      <c r="C391" s="135">
        <v>2000.29070372</v>
      </c>
      <c r="D391" s="135">
        <v>2028.47595113</v>
      </c>
      <c r="E391" s="135">
        <v>2021.36294242</v>
      </c>
      <c r="F391" s="135">
        <v>2033.29477512</v>
      </c>
      <c r="G391" s="135">
        <v>2020.17318734</v>
      </c>
      <c r="H391" s="135">
        <v>2005.23873117</v>
      </c>
      <c r="I391" s="135">
        <v>1972.12315645</v>
      </c>
      <c r="J391" s="135">
        <v>1930.81094249</v>
      </c>
      <c r="K391" s="135">
        <v>1864.26046775</v>
      </c>
      <c r="L391" s="135">
        <v>1836.68639984</v>
      </c>
      <c r="M391" s="135">
        <v>1836.33168816</v>
      </c>
      <c r="N391" s="135">
        <v>1877.78021555</v>
      </c>
      <c r="O391" s="135">
        <v>1923.30097047</v>
      </c>
      <c r="P391" s="135">
        <v>1937.70253617</v>
      </c>
      <c r="Q391" s="135">
        <v>1951.56520045</v>
      </c>
      <c r="R391" s="135">
        <v>1935.14458976</v>
      </c>
      <c r="S391" s="135">
        <v>1908.02219003</v>
      </c>
      <c r="T391" s="135">
        <v>1885.31964011</v>
      </c>
      <c r="U391" s="135">
        <v>1844.76397463</v>
      </c>
      <c r="V391" s="135">
        <v>1810.63848183</v>
      </c>
      <c r="W391" s="135">
        <v>1821.74679828</v>
      </c>
      <c r="X391" s="135">
        <v>1849.35936291</v>
      </c>
      <c r="Y391" s="136">
        <v>1901.31485304</v>
      </c>
    </row>
    <row r="392" spans="1:25" ht="39" outlineLevel="1" thickBot="1">
      <c r="A392" s="9" t="s">
        <v>101</v>
      </c>
      <c r="B392" s="134">
        <v>31.24</v>
      </c>
      <c r="C392" s="135">
        <v>31.24</v>
      </c>
      <c r="D392" s="135">
        <v>31.24</v>
      </c>
      <c r="E392" s="135">
        <v>31.24</v>
      </c>
      <c r="F392" s="135">
        <v>31.24</v>
      </c>
      <c r="G392" s="135">
        <v>31.24</v>
      </c>
      <c r="H392" s="135">
        <v>31.24</v>
      </c>
      <c r="I392" s="135">
        <v>31.24</v>
      </c>
      <c r="J392" s="135">
        <v>31.24</v>
      </c>
      <c r="K392" s="135">
        <v>31.24</v>
      </c>
      <c r="L392" s="135">
        <v>31.24</v>
      </c>
      <c r="M392" s="135">
        <v>31.24</v>
      </c>
      <c r="N392" s="135">
        <v>31.24</v>
      </c>
      <c r="O392" s="135">
        <v>31.24</v>
      </c>
      <c r="P392" s="135">
        <v>31.24</v>
      </c>
      <c r="Q392" s="135">
        <v>31.24</v>
      </c>
      <c r="R392" s="135">
        <v>31.24</v>
      </c>
      <c r="S392" s="135">
        <v>31.24</v>
      </c>
      <c r="T392" s="135">
        <v>31.24</v>
      </c>
      <c r="U392" s="135">
        <v>31.24</v>
      </c>
      <c r="V392" s="135">
        <v>31.24</v>
      </c>
      <c r="W392" s="135">
        <v>31.24</v>
      </c>
      <c r="X392" s="135">
        <v>31.24</v>
      </c>
      <c r="Y392" s="136">
        <v>31.24</v>
      </c>
    </row>
    <row r="393" spans="1:25" ht="15" outlineLevel="1" thickBot="1">
      <c r="A393" s="9" t="s">
        <v>66</v>
      </c>
      <c r="B393" s="134">
        <v>3710.76</v>
      </c>
      <c r="C393" s="135">
        <v>3710.76</v>
      </c>
      <c r="D393" s="135">
        <v>3710.76</v>
      </c>
      <c r="E393" s="135">
        <v>3710.76</v>
      </c>
      <c r="F393" s="135">
        <v>3710.76</v>
      </c>
      <c r="G393" s="135">
        <v>3710.76</v>
      </c>
      <c r="H393" s="135">
        <v>3710.76</v>
      </c>
      <c r="I393" s="135">
        <v>3710.76</v>
      </c>
      <c r="J393" s="135">
        <v>3710.76</v>
      </c>
      <c r="K393" s="135">
        <v>3710.76</v>
      </c>
      <c r="L393" s="135">
        <v>3710.76</v>
      </c>
      <c r="M393" s="135">
        <v>3710.76</v>
      </c>
      <c r="N393" s="135">
        <v>3710.76</v>
      </c>
      <c r="O393" s="135">
        <v>3710.76</v>
      </c>
      <c r="P393" s="135">
        <v>3710.76</v>
      </c>
      <c r="Q393" s="135">
        <v>3710.76</v>
      </c>
      <c r="R393" s="135">
        <v>3710.76</v>
      </c>
      <c r="S393" s="135">
        <v>3710.76</v>
      </c>
      <c r="T393" s="135">
        <v>3710.76</v>
      </c>
      <c r="U393" s="135">
        <v>3710.76</v>
      </c>
      <c r="V393" s="135">
        <v>3710.76</v>
      </c>
      <c r="W393" s="135">
        <v>3710.76</v>
      </c>
      <c r="X393" s="135">
        <v>3710.76</v>
      </c>
      <c r="Y393" s="136">
        <v>3710.76</v>
      </c>
    </row>
    <row r="394" spans="1:25" ht="15" outlineLevel="1" thickBot="1">
      <c r="A394" s="9" t="s">
        <v>67</v>
      </c>
      <c r="B394" s="134">
        <v>676.12</v>
      </c>
      <c r="C394" s="135">
        <v>676.12</v>
      </c>
      <c r="D394" s="135">
        <v>676.12</v>
      </c>
      <c r="E394" s="135">
        <v>676.12</v>
      </c>
      <c r="F394" s="135">
        <v>676.12</v>
      </c>
      <c r="G394" s="135">
        <v>676.12</v>
      </c>
      <c r="H394" s="135">
        <v>676.12</v>
      </c>
      <c r="I394" s="135">
        <v>676.12</v>
      </c>
      <c r="J394" s="135">
        <v>676.12</v>
      </c>
      <c r="K394" s="135">
        <v>676.12</v>
      </c>
      <c r="L394" s="135">
        <v>676.12</v>
      </c>
      <c r="M394" s="135">
        <v>676.12</v>
      </c>
      <c r="N394" s="135">
        <v>676.12</v>
      </c>
      <c r="O394" s="135">
        <v>676.12</v>
      </c>
      <c r="P394" s="135">
        <v>676.12</v>
      </c>
      <c r="Q394" s="135">
        <v>676.12</v>
      </c>
      <c r="R394" s="135">
        <v>676.12</v>
      </c>
      <c r="S394" s="135">
        <v>676.12</v>
      </c>
      <c r="T394" s="135">
        <v>676.12</v>
      </c>
      <c r="U394" s="135">
        <v>676.12</v>
      </c>
      <c r="V394" s="135">
        <v>676.12</v>
      </c>
      <c r="W394" s="135">
        <v>676.12</v>
      </c>
      <c r="X394" s="135">
        <v>676.12</v>
      </c>
      <c r="Y394" s="136">
        <v>676.12</v>
      </c>
    </row>
    <row r="395" spans="1:25" ht="15" outlineLevel="1" thickBot="1">
      <c r="A395" s="9" t="s">
        <v>69</v>
      </c>
      <c r="B395" s="134">
        <v>4.69083226</v>
      </c>
      <c r="C395" s="135">
        <v>4.69083226</v>
      </c>
      <c r="D395" s="135">
        <v>4.69083226</v>
      </c>
      <c r="E395" s="135">
        <v>4.69083226</v>
      </c>
      <c r="F395" s="135">
        <v>4.69083226</v>
      </c>
      <c r="G395" s="135">
        <v>4.69083226</v>
      </c>
      <c r="H395" s="135">
        <v>4.69083226</v>
      </c>
      <c r="I395" s="135">
        <v>4.69083226</v>
      </c>
      <c r="J395" s="135">
        <v>4.69083226</v>
      </c>
      <c r="K395" s="135">
        <v>4.69083226</v>
      </c>
      <c r="L395" s="135">
        <v>4.69083226</v>
      </c>
      <c r="M395" s="135">
        <v>4.69083226</v>
      </c>
      <c r="N395" s="135">
        <v>4.69083226</v>
      </c>
      <c r="O395" s="135">
        <v>4.69083226</v>
      </c>
      <c r="P395" s="135">
        <v>4.69083226</v>
      </c>
      <c r="Q395" s="135">
        <v>4.69083226</v>
      </c>
      <c r="R395" s="135">
        <v>4.69083226</v>
      </c>
      <c r="S395" s="135">
        <v>4.69083226</v>
      </c>
      <c r="T395" s="135">
        <v>4.69083226</v>
      </c>
      <c r="U395" s="135">
        <v>4.69083226</v>
      </c>
      <c r="V395" s="135">
        <v>4.69083226</v>
      </c>
      <c r="W395" s="135">
        <v>4.69083226</v>
      </c>
      <c r="X395" s="135">
        <v>4.69083226</v>
      </c>
      <c r="Y395" s="136">
        <v>4.69083226</v>
      </c>
    </row>
    <row r="396" spans="1:25" ht="26.25" outlineLevel="1" thickBot="1">
      <c r="A396" s="45" t="s">
        <v>138</v>
      </c>
      <c r="B396" s="134">
        <v>1006</v>
      </c>
      <c r="C396" s="135">
        <v>1006</v>
      </c>
      <c r="D396" s="135">
        <v>1006</v>
      </c>
      <c r="E396" s="135">
        <v>1006</v>
      </c>
      <c r="F396" s="135">
        <v>1006</v>
      </c>
      <c r="G396" s="135">
        <v>1006</v>
      </c>
      <c r="H396" s="135">
        <v>1006</v>
      </c>
      <c r="I396" s="135">
        <v>1006</v>
      </c>
      <c r="J396" s="135">
        <v>1006</v>
      </c>
      <c r="K396" s="135">
        <v>1006</v>
      </c>
      <c r="L396" s="135">
        <v>1006</v>
      </c>
      <c r="M396" s="135">
        <v>1006</v>
      </c>
      <c r="N396" s="135">
        <v>1006</v>
      </c>
      <c r="O396" s="135">
        <v>1006</v>
      </c>
      <c r="P396" s="135">
        <v>1006</v>
      </c>
      <c r="Q396" s="135">
        <v>1006</v>
      </c>
      <c r="R396" s="135">
        <v>1006</v>
      </c>
      <c r="S396" s="135">
        <v>1006</v>
      </c>
      <c r="T396" s="135">
        <v>1006</v>
      </c>
      <c r="U396" s="135">
        <v>1006</v>
      </c>
      <c r="V396" s="135">
        <v>1006</v>
      </c>
      <c r="W396" s="135">
        <v>1006</v>
      </c>
      <c r="X396" s="135">
        <v>1006</v>
      </c>
      <c r="Y396" s="136">
        <v>1006</v>
      </c>
    </row>
    <row r="397" spans="1:25" ht="21.75" customHeight="1" thickBot="1">
      <c r="A397" s="19">
        <v>27</v>
      </c>
      <c r="B397" s="131">
        <f>B398+B399+B400+B401+B402+B403</f>
        <v>7364.579938430001</v>
      </c>
      <c r="C397" s="132">
        <f aca="true" t="shared" si="53" ref="C397:Y397">C398+C399+C400+C401+C402+C403</f>
        <v>7377.39625977</v>
      </c>
      <c r="D397" s="132">
        <f t="shared" si="53"/>
        <v>7408.200816230001</v>
      </c>
      <c r="E397" s="132">
        <f t="shared" si="53"/>
        <v>7409.00406764</v>
      </c>
      <c r="F397" s="132">
        <f t="shared" si="53"/>
        <v>7427.8489976500005</v>
      </c>
      <c r="G397" s="132">
        <f t="shared" si="53"/>
        <v>7399.68616962</v>
      </c>
      <c r="H397" s="132">
        <f t="shared" si="53"/>
        <v>7409.59954467</v>
      </c>
      <c r="I397" s="132">
        <f t="shared" si="53"/>
        <v>7280.9593930500005</v>
      </c>
      <c r="J397" s="132">
        <f t="shared" si="53"/>
        <v>7290.48224577</v>
      </c>
      <c r="K397" s="132">
        <f t="shared" si="53"/>
        <v>7284.71021025</v>
      </c>
      <c r="L397" s="132">
        <f t="shared" si="53"/>
        <v>7281.809956380001</v>
      </c>
      <c r="M397" s="132">
        <f t="shared" si="53"/>
        <v>7292.0823434</v>
      </c>
      <c r="N397" s="132">
        <f t="shared" si="53"/>
        <v>7312.077258560001</v>
      </c>
      <c r="O397" s="132">
        <f t="shared" si="53"/>
        <v>7349.09518931</v>
      </c>
      <c r="P397" s="132">
        <f t="shared" si="53"/>
        <v>7359.89951411</v>
      </c>
      <c r="Q397" s="132">
        <f t="shared" si="53"/>
        <v>7359.33469657</v>
      </c>
      <c r="R397" s="132">
        <f t="shared" si="53"/>
        <v>7339.86481612</v>
      </c>
      <c r="S397" s="132">
        <f t="shared" si="53"/>
        <v>7341.17518242</v>
      </c>
      <c r="T397" s="132">
        <f t="shared" si="53"/>
        <v>7329.34897599</v>
      </c>
      <c r="U397" s="132">
        <f t="shared" si="53"/>
        <v>7269.80829892</v>
      </c>
      <c r="V397" s="132">
        <f t="shared" si="53"/>
        <v>7204.641959480001</v>
      </c>
      <c r="W397" s="132">
        <f t="shared" si="53"/>
        <v>7223.57958982</v>
      </c>
      <c r="X397" s="132">
        <f t="shared" si="53"/>
        <v>7275.14877118</v>
      </c>
      <c r="Y397" s="133">
        <f t="shared" si="53"/>
        <v>7290.911437160001</v>
      </c>
    </row>
    <row r="398" spans="1:25" ht="51.75" outlineLevel="1" thickBot="1">
      <c r="A398" s="9" t="s">
        <v>97</v>
      </c>
      <c r="B398" s="134">
        <v>1935.76910617</v>
      </c>
      <c r="C398" s="135">
        <v>1948.58542751</v>
      </c>
      <c r="D398" s="135">
        <v>1979.38998397</v>
      </c>
      <c r="E398" s="135">
        <v>1980.19323538</v>
      </c>
      <c r="F398" s="135">
        <v>1999.03816539</v>
      </c>
      <c r="G398" s="135">
        <v>1970.87533736</v>
      </c>
      <c r="H398" s="135">
        <v>1980.78871241</v>
      </c>
      <c r="I398" s="135">
        <v>1852.14856079</v>
      </c>
      <c r="J398" s="135">
        <v>1861.67141351</v>
      </c>
      <c r="K398" s="135">
        <v>1855.89937799</v>
      </c>
      <c r="L398" s="135">
        <v>1852.99912412</v>
      </c>
      <c r="M398" s="135">
        <v>1863.27151114</v>
      </c>
      <c r="N398" s="135">
        <v>1883.2664263</v>
      </c>
      <c r="O398" s="135">
        <v>1920.28435705</v>
      </c>
      <c r="P398" s="135">
        <v>1931.08868185</v>
      </c>
      <c r="Q398" s="135">
        <v>1930.52386431</v>
      </c>
      <c r="R398" s="135">
        <v>1911.05398386</v>
      </c>
      <c r="S398" s="135">
        <v>1912.36435016</v>
      </c>
      <c r="T398" s="135">
        <v>1900.53814373</v>
      </c>
      <c r="U398" s="135">
        <v>1840.99746666</v>
      </c>
      <c r="V398" s="135">
        <v>1775.83112722</v>
      </c>
      <c r="W398" s="135">
        <v>1794.76875756</v>
      </c>
      <c r="X398" s="135">
        <v>1846.33793892</v>
      </c>
      <c r="Y398" s="136">
        <v>1862.1006049</v>
      </c>
    </row>
    <row r="399" spans="1:25" ht="39" outlineLevel="1" thickBot="1">
      <c r="A399" s="9" t="s">
        <v>101</v>
      </c>
      <c r="B399" s="134">
        <v>31.24</v>
      </c>
      <c r="C399" s="135">
        <v>31.24</v>
      </c>
      <c r="D399" s="135">
        <v>31.24</v>
      </c>
      <c r="E399" s="135">
        <v>31.24</v>
      </c>
      <c r="F399" s="135">
        <v>31.24</v>
      </c>
      <c r="G399" s="135">
        <v>31.24</v>
      </c>
      <c r="H399" s="135">
        <v>31.24</v>
      </c>
      <c r="I399" s="135">
        <v>31.24</v>
      </c>
      <c r="J399" s="135">
        <v>31.24</v>
      </c>
      <c r="K399" s="135">
        <v>31.24</v>
      </c>
      <c r="L399" s="135">
        <v>31.24</v>
      </c>
      <c r="M399" s="135">
        <v>31.24</v>
      </c>
      <c r="N399" s="135">
        <v>31.24</v>
      </c>
      <c r="O399" s="135">
        <v>31.24</v>
      </c>
      <c r="P399" s="135">
        <v>31.24</v>
      </c>
      <c r="Q399" s="135">
        <v>31.24</v>
      </c>
      <c r="R399" s="135">
        <v>31.24</v>
      </c>
      <c r="S399" s="135">
        <v>31.24</v>
      </c>
      <c r="T399" s="135">
        <v>31.24</v>
      </c>
      <c r="U399" s="135">
        <v>31.24</v>
      </c>
      <c r="V399" s="135">
        <v>31.24</v>
      </c>
      <c r="W399" s="135">
        <v>31.24</v>
      </c>
      <c r="X399" s="135">
        <v>31.24</v>
      </c>
      <c r="Y399" s="136">
        <v>31.24</v>
      </c>
    </row>
    <row r="400" spans="1:25" ht="15" outlineLevel="1" thickBot="1">
      <c r="A400" s="9" t="s">
        <v>66</v>
      </c>
      <c r="B400" s="134">
        <v>3710.76</v>
      </c>
      <c r="C400" s="135">
        <v>3710.76</v>
      </c>
      <c r="D400" s="135">
        <v>3710.76</v>
      </c>
      <c r="E400" s="135">
        <v>3710.76</v>
      </c>
      <c r="F400" s="135">
        <v>3710.76</v>
      </c>
      <c r="G400" s="135">
        <v>3710.76</v>
      </c>
      <c r="H400" s="135">
        <v>3710.76</v>
      </c>
      <c r="I400" s="135">
        <v>3710.76</v>
      </c>
      <c r="J400" s="135">
        <v>3710.76</v>
      </c>
      <c r="K400" s="135">
        <v>3710.76</v>
      </c>
      <c r="L400" s="135">
        <v>3710.76</v>
      </c>
      <c r="M400" s="135">
        <v>3710.76</v>
      </c>
      <c r="N400" s="135">
        <v>3710.76</v>
      </c>
      <c r="O400" s="135">
        <v>3710.76</v>
      </c>
      <c r="P400" s="135">
        <v>3710.76</v>
      </c>
      <c r="Q400" s="135">
        <v>3710.76</v>
      </c>
      <c r="R400" s="135">
        <v>3710.76</v>
      </c>
      <c r="S400" s="135">
        <v>3710.76</v>
      </c>
      <c r="T400" s="135">
        <v>3710.76</v>
      </c>
      <c r="U400" s="135">
        <v>3710.76</v>
      </c>
      <c r="V400" s="135">
        <v>3710.76</v>
      </c>
      <c r="W400" s="135">
        <v>3710.76</v>
      </c>
      <c r="X400" s="135">
        <v>3710.76</v>
      </c>
      <c r="Y400" s="136">
        <v>3710.76</v>
      </c>
    </row>
    <row r="401" spans="1:25" ht="15" outlineLevel="1" thickBot="1">
      <c r="A401" s="9" t="s">
        <v>67</v>
      </c>
      <c r="B401" s="134">
        <v>676.12</v>
      </c>
      <c r="C401" s="135">
        <v>676.12</v>
      </c>
      <c r="D401" s="135">
        <v>676.12</v>
      </c>
      <c r="E401" s="135">
        <v>676.12</v>
      </c>
      <c r="F401" s="135">
        <v>676.12</v>
      </c>
      <c r="G401" s="135">
        <v>676.12</v>
      </c>
      <c r="H401" s="135">
        <v>676.12</v>
      </c>
      <c r="I401" s="135">
        <v>676.12</v>
      </c>
      <c r="J401" s="135">
        <v>676.12</v>
      </c>
      <c r="K401" s="135">
        <v>676.12</v>
      </c>
      <c r="L401" s="135">
        <v>676.12</v>
      </c>
      <c r="M401" s="135">
        <v>676.12</v>
      </c>
      <c r="N401" s="135">
        <v>676.12</v>
      </c>
      <c r="O401" s="135">
        <v>676.12</v>
      </c>
      <c r="P401" s="135">
        <v>676.12</v>
      </c>
      <c r="Q401" s="135">
        <v>676.12</v>
      </c>
      <c r="R401" s="135">
        <v>676.12</v>
      </c>
      <c r="S401" s="135">
        <v>676.12</v>
      </c>
      <c r="T401" s="135">
        <v>676.12</v>
      </c>
      <c r="U401" s="135">
        <v>676.12</v>
      </c>
      <c r="V401" s="135">
        <v>676.12</v>
      </c>
      <c r="W401" s="135">
        <v>676.12</v>
      </c>
      <c r="X401" s="135">
        <v>676.12</v>
      </c>
      <c r="Y401" s="136">
        <v>676.12</v>
      </c>
    </row>
    <row r="402" spans="1:25" ht="15" outlineLevel="1" thickBot="1">
      <c r="A402" s="9" t="s">
        <v>69</v>
      </c>
      <c r="B402" s="134">
        <v>4.69083226</v>
      </c>
      <c r="C402" s="135">
        <v>4.69083226</v>
      </c>
      <c r="D402" s="135">
        <v>4.69083226</v>
      </c>
      <c r="E402" s="135">
        <v>4.69083226</v>
      </c>
      <c r="F402" s="135">
        <v>4.69083226</v>
      </c>
      <c r="G402" s="135">
        <v>4.69083226</v>
      </c>
      <c r="H402" s="135">
        <v>4.69083226</v>
      </c>
      <c r="I402" s="135">
        <v>4.69083226</v>
      </c>
      <c r="J402" s="135">
        <v>4.69083226</v>
      </c>
      <c r="K402" s="135">
        <v>4.69083226</v>
      </c>
      <c r="L402" s="135">
        <v>4.69083226</v>
      </c>
      <c r="M402" s="135">
        <v>4.69083226</v>
      </c>
      <c r="N402" s="135">
        <v>4.69083226</v>
      </c>
      <c r="O402" s="135">
        <v>4.69083226</v>
      </c>
      <c r="P402" s="135">
        <v>4.69083226</v>
      </c>
      <c r="Q402" s="135">
        <v>4.69083226</v>
      </c>
      <c r="R402" s="135">
        <v>4.69083226</v>
      </c>
      <c r="S402" s="135">
        <v>4.69083226</v>
      </c>
      <c r="T402" s="135">
        <v>4.69083226</v>
      </c>
      <c r="U402" s="135">
        <v>4.69083226</v>
      </c>
      <c r="V402" s="135">
        <v>4.69083226</v>
      </c>
      <c r="W402" s="135">
        <v>4.69083226</v>
      </c>
      <c r="X402" s="135">
        <v>4.69083226</v>
      </c>
      <c r="Y402" s="136">
        <v>4.69083226</v>
      </c>
    </row>
    <row r="403" spans="1:25" ht="26.25" outlineLevel="1" thickBot="1">
      <c r="A403" s="45" t="s">
        <v>138</v>
      </c>
      <c r="B403" s="134">
        <v>1006</v>
      </c>
      <c r="C403" s="135">
        <v>1006</v>
      </c>
      <c r="D403" s="135">
        <v>1006</v>
      </c>
      <c r="E403" s="135">
        <v>1006</v>
      </c>
      <c r="F403" s="135">
        <v>1006</v>
      </c>
      <c r="G403" s="135">
        <v>1006</v>
      </c>
      <c r="H403" s="135">
        <v>1006</v>
      </c>
      <c r="I403" s="135">
        <v>1006</v>
      </c>
      <c r="J403" s="135">
        <v>1006</v>
      </c>
      <c r="K403" s="135">
        <v>1006</v>
      </c>
      <c r="L403" s="135">
        <v>1006</v>
      </c>
      <c r="M403" s="135">
        <v>1006</v>
      </c>
      <c r="N403" s="135">
        <v>1006</v>
      </c>
      <c r="O403" s="135">
        <v>1006</v>
      </c>
      <c r="P403" s="135">
        <v>1006</v>
      </c>
      <c r="Q403" s="135">
        <v>1006</v>
      </c>
      <c r="R403" s="135">
        <v>1006</v>
      </c>
      <c r="S403" s="135">
        <v>1006</v>
      </c>
      <c r="T403" s="135">
        <v>1006</v>
      </c>
      <c r="U403" s="135">
        <v>1006</v>
      </c>
      <c r="V403" s="135">
        <v>1006</v>
      </c>
      <c r="W403" s="135">
        <v>1006</v>
      </c>
      <c r="X403" s="135">
        <v>1006</v>
      </c>
      <c r="Y403" s="136">
        <v>1006</v>
      </c>
    </row>
    <row r="404" spans="1:25" ht="21.75" customHeight="1" thickBot="1">
      <c r="A404" s="19">
        <v>28</v>
      </c>
      <c r="B404" s="131">
        <f>B405+B406+B407+B408+B409+B410</f>
        <v>7207.82112365</v>
      </c>
      <c r="C404" s="132">
        <f aca="true" t="shared" si="54" ref="C404:Y404">C405+C406+C407+C408+C409+C410</f>
        <v>7246.1626730200005</v>
      </c>
      <c r="D404" s="132">
        <f t="shared" si="54"/>
        <v>7298.07755169</v>
      </c>
      <c r="E404" s="132">
        <f t="shared" si="54"/>
        <v>7313.50339941</v>
      </c>
      <c r="F404" s="132">
        <f t="shared" si="54"/>
        <v>7312.19079656</v>
      </c>
      <c r="G404" s="132">
        <f t="shared" si="54"/>
        <v>7305.27498766</v>
      </c>
      <c r="H404" s="132">
        <f t="shared" si="54"/>
        <v>7232.32376069</v>
      </c>
      <c r="I404" s="132">
        <f t="shared" si="54"/>
        <v>7172.912407600001</v>
      </c>
      <c r="J404" s="132">
        <f t="shared" si="54"/>
        <v>7198.09058652</v>
      </c>
      <c r="K404" s="132">
        <f t="shared" si="54"/>
        <v>7174.6706466900005</v>
      </c>
      <c r="L404" s="132">
        <f t="shared" si="54"/>
        <v>7170.8116681500005</v>
      </c>
      <c r="M404" s="132">
        <f t="shared" si="54"/>
        <v>7156.19789836</v>
      </c>
      <c r="N404" s="132">
        <f t="shared" si="54"/>
        <v>7163.31423894</v>
      </c>
      <c r="O404" s="132">
        <f t="shared" si="54"/>
        <v>7185.9475938900005</v>
      </c>
      <c r="P404" s="132">
        <f t="shared" si="54"/>
        <v>7197.451955330001</v>
      </c>
      <c r="Q404" s="132">
        <f t="shared" si="54"/>
        <v>7211.92962266</v>
      </c>
      <c r="R404" s="132">
        <f t="shared" si="54"/>
        <v>7208.33497797</v>
      </c>
      <c r="S404" s="132">
        <f t="shared" si="54"/>
        <v>7198.77033679</v>
      </c>
      <c r="T404" s="132">
        <f t="shared" si="54"/>
        <v>7177.674047760001</v>
      </c>
      <c r="U404" s="132">
        <f t="shared" si="54"/>
        <v>7128.39115392</v>
      </c>
      <c r="V404" s="132">
        <f t="shared" si="54"/>
        <v>7125.70869604</v>
      </c>
      <c r="W404" s="132">
        <f t="shared" si="54"/>
        <v>7126.39515939</v>
      </c>
      <c r="X404" s="132">
        <f t="shared" si="54"/>
        <v>7157.71868032</v>
      </c>
      <c r="Y404" s="133">
        <f t="shared" si="54"/>
        <v>7194.94011184</v>
      </c>
    </row>
    <row r="405" spans="1:25" ht="51.75" outlineLevel="1" thickBot="1">
      <c r="A405" s="9" t="s">
        <v>97</v>
      </c>
      <c r="B405" s="134">
        <v>1779.01029139</v>
      </c>
      <c r="C405" s="135">
        <v>1817.35184076</v>
      </c>
      <c r="D405" s="135">
        <v>1869.26671943</v>
      </c>
      <c r="E405" s="135">
        <v>1884.69256715</v>
      </c>
      <c r="F405" s="135">
        <v>1883.3799643</v>
      </c>
      <c r="G405" s="135">
        <v>1876.4641554</v>
      </c>
      <c r="H405" s="135">
        <v>1803.51292843</v>
      </c>
      <c r="I405" s="135">
        <v>1744.10157534</v>
      </c>
      <c r="J405" s="135">
        <v>1769.27975426</v>
      </c>
      <c r="K405" s="135">
        <v>1745.85981443</v>
      </c>
      <c r="L405" s="135">
        <v>1742.00083589</v>
      </c>
      <c r="M405" s="135">
        <v>1727.3870661</v>
      </c>
      <c r="N405" s="135">
        <v>1734.50340668</v>
      </c>
      <c r="O405" s="135">
        <v>1757.13676163</v>
      </c>
      <c r="P405" s="135">
        <v>1768.64112307</v>
      </c>
      <c r="Q405" s="135">
        <v>1783.1187904</v>
      </c>
      <c r="R405" s="135">
        <v>1779.52414571</v>
      </c>
      <c r="S405" s="135">
        <v>1769.95950453</v>
      </c>
      <c r="T405" s="135">
        <v>1748.8632155</v>
      </c>
      <c r="U405" s="135">
        <v>1699.58032166</v>
      </c>
      <c r="V405" s="135">
        <v>1696.89786378</v>
      </c>
      <c r="W405" s="135">
        <v>1697.58432713</v>
      </c>
      <c r="X405" s="135">
        <v>1728.90784806</v>
      </c>
      <c r="Y405" s="136">
        <v>1766.12927958</v>
      </c>
    </row>
    <row r="406" spans="1:25" ht="39" outlineLevel="1" thickBot="1">
      <c r="A406" s="9" t="s">
        <v>101</v>
      </c>
      <c r="B406" s="134">
        <v>31.24</v>
      </c>
      <c r="C406" s="135">
        <v>31.24</v>
      </c>
      <c r="D406" s="135">
        <v>31.24</v>
      </c>
      <c r="E406" s="135">
        <v>31.24</v>
      </c>
      <c r="F406" s="135">
        <v>31.24</v>
      </c>
      <c r="G406" s="135">
        <v>31.24</v>
      </c>
      <c r="H406" s="135">
        <v>31.24</v>
      </c>
      <c r="I406" s="135">
        <v>31.24</v>
      </c>
      <c r="J406" s="135">
        <v>31.24</v>
      </c>
      <c r="K406" s="135">
        <v>31.24</v>
      </c>
      <c r="L406" s="135">
        <v>31.24</v>
      </c>
      <c r="M406" s="135">
        <v>31.24</v>
      </c>
      <c r="N406" s="135">
        <v>31.24</v>
      </c>
      <c r="O406" s="135">
        <v>31.24</v>
      </c>
      <c r="P406" s="135">
        <v>31.24</v>
      </c>
      <c r="Q406" s="135">
        <v>31.24</v>
      </c>
      <c r="R406" s="135">
        <v>31.24</v>
      </c>
      <c r="S406" s="135">
        <v>31.24</v>
      </c>
      <c r="T406" s="135">
        <v>31.24</v>
      </c>
      <c r="U406" s="135">
        <v>31.24</v>
      </c>
      <c r="V406" s="135">
        <v>31.24</v>
      </c>
      <c r="W406" s="135">
        <v>31.24</v>
      </c>
      <c r="X406" s="135">
        <v>31.24</v>
      </c>
      <c r="Y406" s="136">
        <v>31.24</v>
      </c>
    </row>
    <row r="407" spans="1:25" ht="15" outlineLevel="1" thickBot="1">
      <c r="A407" s="9" t="s">
        <v>66</v>
      </c>
      <c r="B407" s="134">
        <v>3710.76</v>
      </c>
      <c r="C407" s="135">
        <v>3710.76</v>
      </c>
      <c r="D407" s="135">
        <v>3710.76</v>
      </c>
      <c r="E407" s="135">
        <v>3710.76</v>
      </c>
      <c r="F407" s="135">
        <v>3710.76</v>
      </c>
      <c r="G407" s="135">
        <v>3710.76</v>
      </c>
      <c r="H407" s="135">
        <v>3710.76</v>
      </c>
      <c r="I407" s="135">
        <v>3710.76</v>
      </c>
      <c r="J407" s="135">
        <v>3710.76</v>
      </c>
      <c r="K407" s="135">
        <v>3710.76</v>
      </c>
      <c r="L407" s="135">
        <v>3710.76</v>
      </c>
      <c r="M407" s="135">
        <v>3710.76</v>
      </c>
      <c r="N407" s="135">
        <v>3710.76</v>
      </c>
      <c r="O407" s="135">
        <v>3710.76</v>
      </c>
      <c r="P407" s="135">
        <v>3710.76</v>
      </c>
      <c r="Q407" s="135">
        <v>3710.76</v>
      </c>
      <c r="R407" s="135">
        <v>3710.76</v>
      </c>
      <c r="S407" s="135">
        <v>3710.76</v>
      </c>
      <c r="T407" s="135">
        <v>3710.76</v>
      </c>
      <c r="U407" s="135">
        <v>3710.76</v>
      </c>
      <c r="V407" s="135">
        <v>3710.76</v>
      </c>
      <c r="W407" s="135">
        <v>3710.76</v>
      </c>
      <c r="X407" s="135">
        <v>3710.76</v>
      </c>
      <c r="Y407" s="136">
        <v>3710.76</v>
      </c>
    </row>
    <row r="408" spans="1:25" ht="15" outlineLevel="1" thickBot="1">
      <c r="A408" s="9" t="s">
        <v>67</v>
      </c>
      <c r="B408" s="134">
        <v>676.12</v>
      </c>
      <c r="C408" s="135">
        <v>676.12</v>
      </c>
      <c r="D408" s="135">
        <v>676.12</v>
      </c>
      <c r="E408" s="135">
        <v>676.12</v>
      </c>
      <c r="F408" s="135">
        <v>676.12</v>
      </c>
      <c r="G408" s="135">
        <v>676.12</v>
      </c>
      <c r="H408" s="135">
        <v>676.12</v>
      </c>
      <c r="I408" s="135">
        <v>676.12</v>
      </c>
      <c r="J408" s="135">
        <v>676.12</v>
      </c>
      <c r="K408" s="135">
        <v>676.12</v>
      </c>
      <c r="L408" s="135">
        <v>676.12</v>
      </c>
      <c r="M408" s="135">
        <v>676.12</v>
      </c>
      <c r="N408" s="135">
        <v>676.12</v>
      </c>
      <c r="O408" s="135">
        <v>676.12</v>
      </c>
      <c r="P408" s="135">
        <v>676.12</v>
      </c>
      <c r="Q408" s="135">
        <v>676.12</v>
      </c>
      <c r="R408" s="135">
        <v>676.12</v>
      </c>
      <c r="S408" s="135">
        <v>676.12</v>
      </c>
      <c r="T408" s="135">
        <v>676.12</v>
      </c>
      <c r="U408" s="135">
        <v>676.12</v>
      </c>
      <c r="V408" s="135">
        <v>676.12</v>
      </c>
      <c r="W408" s="135">
        <v>676.12</v>
      </c>
      <c r="X408" s="135">
        <v>676.12</v>
      </c>
      <c r="Y408" s="136">
        <v>676.12</v>
      </c>
    </row>
    <row r="409" spans="1:25" ht="15" outlineLevel="1" thickBot="1">
      <c r="A409" s="9" t="s">
        <v>69</v>
      </c>
      <c r="B409" s="134">
        <v>4.69083226</v>
      </c>
      <c r="C409" s="135">
        <v>4.69083226</v>
      </c>
      <c r="D409" s="135">
        <v>4.69083226</v>
      </c>
      <c r="E409" s="135">
        <v>4.69083226</v>
      </c>
      <c r="F409" s="135">
        <v>4.69083226</v>
      </c>
      <c r="G409" s="135">
        <v>4.69083226</v>
      </c>
      <c r="H409" s="135">
        <v>4.69083226</v>
      </c>
      <c r="I409" s="135">
        <v>4.69083226</v>
      </c>
      <c r="J409" s="135">
        <v>4.69083226</v>
      </c>
      <c r="K409" s="135">
        <v>4.69083226</v>
      </c>
      <c r="L409" s="135">
        <v>4.69083226</v>
      </c>
      <c r="M409" s="135">
        <v>4.69083226</v>
      </c>
      <c r="N409" s="135">
        <v>4.69083226</v>
      </c>
      <c r="O409" s="135">
        <v>4.69083226</v>
      </c>
      <c r="P409" s="135">
        <v>4.69083226</v>
      </c>
      <c r="Q409" s="135">
        <v>4.69083226</v>
      </c>
      <c r="R409" s="135">
        <v>4.69083226</v>
      </c>
      <c r="S409" s="135">
        <v>4.69083226</v>
      </c>
      <c r="T409" s="135">
        <v>4.69083226</v>
      </c>
      <c r="U409" s="135">
        <v>4.69083226</v>
      </c>
      <c r="V409" s="135">
        <v>4.69083226</v>
      </c>
      <c r="W409" s="135">
        <v>4.69083226</v>
      </c>
      <c r="X409" s="135">
        <v>4.69083226</v>
      </c>
      <c r="Y409" s="136">
        <v>4.69083226</v>
      </c>
    </row>
    <row r="410" spans="1:25" ht="26.25" outlineLevel="1" thickBot="1">
      <c r="A410" s="45" t="s">
        <v>138</v>
      </c>
      <c r="B410" s="134">
        <v>1006</v>
      </c>
      <c r="C410" s="135">
        <v>1006</v>
      </c>
      <c r="D410" s="135">
        <v>1006</v>
      </c>
      <c r="E410" s="135">
        <v>1006</v>
      </c>
      <c r="F410" s="135">
        <v>1006</v>
      </c>
      <c r="G410" s="135">
        <v>1006</v>
      </c>
      <c r="H410" s="135">
        <v>1006</v>
      </c>
      <c r="I410" s="135">
        <v>1006</v>
      </c>
      <c r="J410" s="135">
        <v>1006</v>
      </c>
      <c r="K410" s="135">
        <v>1006</v>
      </c>
      <c r="L410" s="135">
        <v>1006</v>
      </c>
      <c r="M410" s="135">
        <v>1006</v>
      </c>
      <c r="N410" s="135">
        <v>1006</v>
      </c>
      <c r="O410" s="135">
        <v>1006</v>
      </c>
      <c r="P410" s="135">
        <v>1006</v>
      </c>
      <c r="Q410" s="135">
        <v>1006</v>
      </c>
      <c r="R410" s="135">
        <v>1006</v>
      </c>
      <c r="S410" s="135">
        <v>1006</v>
      </c>
      <c r="T410" s="135">
        <v>1006</v>
      </c>
      <c r="U410" s="135">
        <v>1006</v>
      </c>
      <c r="V410" s="135">
        <v>1006</v>
      </c>
      <c r="W410" s="135">
        <v>1006</v>
      </c>
      <c r="X410" s="135">
        <v>1006</v>
      </c>
      <c r="Y410" s="136">
        <v>1006</v>
      </c>
    </row>
    <row r="411" spans="1:25" ht="14.25">
      <c r="A411" s="20"/>
      <c r="Y411" s="20"/>
    </row>
    <row r="412" spans="1:25" ht="14.25">
      <c r="A412" s="20"/>
      <c r="Y412" s="20"/>
    </row>
    <row r="413" spans="1:25" ht="14.25">
      <c r="A413" s="20"/>
      <c r="Y413" s="20"/>
    </row>
    <row r="414" spans="1:25" ht="14.25">
      <c r="A414" s="20"/>
      <c r="Y414" s="20"/>
    </row>
    <row r="415" spans="1:16" s="14" customFormat="1" ht="15.75">
      <c r="A415" s="191"/>
      <c r="B415" s="191"/>
      <c r="C415" s="191"/>
      <c r="D415" s="191"/>
      <c r="E415" s="191"/>
      <c r="F415" s="191"/>
      <c r="G415" s="191"/>
      <c r="H415" s="191"/>
      <c r="I415" s="191"/>
      <c r="J415" s="191"/>
      <c r="K415" s="191"/>
      <c r="L415" s="191"/>
      <c r="M415" s="191"/>
      <c r="N415" s="191"/>
      <c r="O415" s="191"/>
      <c r="P415" s="15"/>
    </row>
    <row r="416" spans="1:16" s="14" customFormat="1" ht="16.5" thickBo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15"/>
    </row>
    <row r="417" spans="1:17" s="11" customFormat="1" ht="36" customHeight="1" thickBot="1">
      <c r="A417" s="245"/>
      <c r="B417" s="246"/>
      <c r="C417" s="246"/>
      <c r="D417" s="246"/>
      <c r="E417" s="246"/>
      <c r="F417" s="246"/>
      <c r="G417" s="246"/>
      <c r="H417" s="246"/>
      <c r="I417" s="246"/>
      <c r="J417" s="246"/>
      <c r="K417" s="246"/>
      <c r="L417" s="246"/>
      <c r="M417" s="247"/>
      <c r="N417" s="228" t="s">
        <v>79</v>
      </c>
      <c r="O417" s="228"/>
      <c r="P417" s="228"/>
      <c r="Q417" s="228"/>
    </row>
    <row r="418" spans="1:17" s="11" customFormat="1" ht="22.5" customHeight="1" thickBot="1">
      <c r="A418" s="238" t="s">
        <v>107</v>
      </c>
      <c r="B418" s="239"/>
      <c r="C418" s="239"/>
      <c r="D418" s="239"/>
      <c r="E418" s="239"/>
      <c r="F418" s="239"/>
      <c r="G418" s="239"/>
      <c r="H418" s="239"/>
      <c r="I418" s="239"/>
      <c r="J418" s="239"/>
      <c r="K418" s="239"/>
      <c r="L418" s="239"/>
      <c r="M418" s="240"/>
      <c r="N418" s="248">
        <v>0</v>
      </c>
      <c r="O418" s="248"/>
      <c r="P418" s="248"/>
      <c r="Q418" s="248"/>
    </row>
    <row r="419" spans="1:17" s="11" customFormat="1" ht="22.5" customHeight="1" thickBot="1">
      <c r="A419" s="238" t="s">
        <v>118</v>
      </c>
      <c r="B419" s="239"/>
      <c r="C419" s="239"/>
      <c r="D419" s="239"/>
      <c r="E419" s="239"/>
      <c r="F419" s="239"/>
      <c r="G419" s="239"/>
      <c r="H419" s="239"/>
      <c r="I419" s="239"/>
      <c r="J419" s="239"/>
      <c r="K419" s="239"/>
      <c r="L419" s="239"/>
      <c r="M419" s="240"/>
      <c r="N419" s="241">
        <v>11.95</v>
      </c>
      <c r="O419" s="241"/>
      <c r="P419" s="241"/>
      <c r="Q419" s="241"/>
    </row>
    <row r="420" spans="1:17" s="11" customFormat="1" ht="34.5" customHeight="1" outlineLevel="1" thickBot="1">
      <c r="A420" s="242" t="s">
        <v>131</v>
      </c>
      <c r="B420" s="243"/>
      <c r="C420" s="243"/>
      <c r="D420" s="243"/>
      <c r="E420" s="243"/>
      <c r="F420" s="243"/>
      <c r="G420" s="243"/>
      <c r="H420" s="243"/>
      <c r="I420" s="243"/>
      <c r="J420" s="243"/>
      <c r="K420" s="243"/>
      <c r="L420" s="243"/>
      <c r="M420" s="244"/>
      <c r="N420" s="230">
        <f>'[1]Лист1'!$D$18</f>
        <v>-9.78605726</v>
      </c>
      <c r="O420" s="231"/>
      <c r="P420" s="231"/>
      <c r="Q420" s="231"/>
    </row>
    <row r="421" spans="1:17" s="11" customFormat="1" ht="21.75" customHeight="1" outlineLevel="1" thickBot="1">
      <c r="A421" s="232" t="s">
        <v>67</v>
      </c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4"/>
      <c r="N421" s="235">
        <v>0</v>
      </c>
      <c r="O421" s="236"/>
      <c r="P421" s="236"/>
      <c r="Q421" s="237"/>
    </row>
    <row r="422" spans="1:17" s="11" customFormat="1" ht="14.25" customHeight="1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2"/>
      <c r="O422" s="82"/>
      <c r="P422" s="82"/>
      <c r="Q422" s="82"/>
    </row>
    <row r="423" spans="1:17" s="11" customFormat="1" ht="9.75" customHeight="1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2"/>
      <c r="O423" s="82"/>
      <c r="P423" s="82"/>
      <c r="Q423" s="82"/>
    </row>
    <row r="424" spans="1:17" s="11" customFormat="1" ht="22.5" customHeight="1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2"/>
      <c r="O424" s="82"/>
      <c r="P424" s="82"/>
      <c r="Q424" s="82"/>
    </row>
    <row r="425" spans="1:16" s="14" customFormat="1" ht="15.75">
      <c r="A425" s="191" t="s">
        <v>119</v>
      </c>
      <c r="B425" s="191"/>
      <c r="C425" s="191"/>
      <c r="D425" s="191"/>
      <c r="E425" s="191"/>
      <c r="F425" s="191"/>
      <c r="G425" s="191"/>
      <c r="H425" s="191"/>
      <c r="I425" s="191"/>
      <c r="J425" s="191"/>
      <c r="K425" s="191"/>
      <c r="L425" s="191"/>
      <c r="M425" s="191"/>
      <c r="N425" s="191"/>
      <c r="O425" s="191"/>
      <c r="P425" s="15"/>
    </row>
    <row r="426" spans="1:16" s="14" customFormat="1" ht="15" customHeight="1" thickBo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9"/>
      <c r="N426" s="59"/>
      <c r="O426" s="58"/>
      <c r="P426" s="15"/>
    </row>
    <row r="427" spans="1:15" s="4" customFormat="1" ht="32.25" customHeight="1" thickBot="1">
      <c r="A427" s="199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1"/>
      <c r="M427" s="196" t="s">
        <v>68</v>
      </c>
      <c r="N427" s="197"/>
      <c r="O427" s="198"/>
    </row>
    <row r="428" spans="1:15" s="4" customFormat="1" ht="21.75" customHeight="1" thickBot="1">
      <c r="A428" s="220" t="s">
        <v>115</v>
      </c>
      <c r="B428" s="221"/>
      <c r="C428" s="221"/>
      <c r="D428" s="221"/>
      <c r="E428" s="221"/>
      <c r="F428" s="221"/>
      <c r="G428" s="221"/>
      <c r="H428" s="221"/>
      <c r="I428" s="221"/>
      <c r="J428" s="221"/>
      <c r="K428" s="221"/>
      <c r="L428" s="222"/>
      <c r="M428" s="211">
        <v>727131.24</v>
      </c>
      <c r="N428" s="212"/>
      <c r="O428" s="213"/>
    </row>
    <row r="429" spans="1:15" s="16" customFormat="1" ht="21.75" customHeight="1" outlineLevel="1" thickBot="1">
      <c r="A429" s="214" t="s">
        <v>95</v>
      </c>
      <c r="B429" s="215"/>
      <c r="C429" s="215"/>
      <c r="D429" s="215"/>
      <c r="E429" s="215"/>
      <c r="F429" s="215"/>
      <c r="G429" s="215"/>
      <c r="H429" s="215"/>
      <c r="I429" s="215"/>
      <c r="J429" s="215"/>
      <c r="K429" s="215"/>
      <c r="L429" s="216"/>
      <c r="M429" s="207">
        <v>727131.244017698</v>
      </c>
      <c r="N429" s="208"/>
      <c r="O429" s="209"/>
    </row>
    <row r="430" spans="1:15" s="11" customFormat="1" ht="21.75" customHeight="1" outlineLevel="1" thickBot="1">
      <c r="A430" s="217" t="s">
        <v>67</v>
      </c>
      <c r="B430" s="218"/>
      <c r="C430" s="218"/>
      <c r="D430" s="218"/>
      <c r="E430" s="218"/>
      <c r="F430" s="218"/>
      <c r="G430" s="218"/>
      <c r="H430" s="218"/>
      <c r="I430" s="218"/>
      <c r="J430" s="218"/>
      <c r="K430" s="218"/>
      <c r="L430" s="219"/>
      <c r="M430" s="207">
        <v>0</v>
      </c>
      <c r="N430" s="208"/>
      <c r="O430" s="209"/>
    </row>
  </sheetData>
  <sheetProtection/>
  <mergeCells count="35">
    <mergeCell ref="A417:M417"/>
    <mergeCell ref="N418:Q418"/>
    <mergeCell ref="B213:Y213"/>
    <mergeCell ref="A415:O415"/>
    <mergeCell ref="N417:Q417"/>
    <mergeCell ref="A11:IV11"/>
    <mergeCell ref="A12:Y12"/>
    <mergeCell ref="A14:A15"/>
    <mergeCell ref="A213:A214"/>
    <mergeCell ref="B14:Y14"/>
    <mergeCell ref="A425:O425"/>
    <mergeCell ref="A427:L427"/>
    <mergeCell ref="A419:M419"/>
    <mergeCell ref="N419:Q419"/>
    <mergeCell ref="A420:M420"/>
    <mergeCell ref="A418:M418"/>
    <mergeCell ref="A2:Y2"/>
    <mergeCell ref="A3:Y3"/>
    <mergeCell ref="A6:Y6"/>
    <mergeCell ref="A9:Y9"/>
    <mergeCell ref="A10:Y10"/>
    <mergeCell ref="A8:Y8"/>
    <mergeCell ref="K4:M4"/>
    <mergeCell ref="N4:P4"/>
    <mergeCell ref="A7:Y7"/>
    <mergeCell ref="N420:Q420"/>
    <mergeCell ref="A421:M421"/>
    <mergeCell ref="A430:L430"/>
    <mergeCell ref="M430:O430"/>
    <mergeCell ref="N421:Q421"/>
    <mergeCell ref="A428:L428"/>
    <mergeCell ref="A429:L429"/>
    <mergeCell ref="M429:O429"/>
    <mergeCell ref="M427:O427"/>
    <mergeCell ref="M428:O428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44" r:id="rId1"/>
  <headerFoot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99"/>
  </sheetPr>
  <dimension ref="A1:Y437"/>
  <sheetViews>
    <sheetView tabSelected="1" view="pageBreakPreview" zoomScale="70" zoomScaleSheetLayoutView="70" zoomScalePageLayoutView="0" workbookViewId="0" topLeftCell="A1">
      <selection activeCell="AH26" sqref="AH26"/>
    </sheetView>
  </sheetViews>
  <sheetFormatPr defaultColWidth="9.00390625" defaultRowHeight="12.75" outlineLevelRow="1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0" customFormat="1" ht="31.5" customHeight="1">
      <c r="A2" s="163" t="s">
        <v>143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60" customFormat="1" ht="16.5" customHeight="1">
      <c r="A3" s="202" t="s">
        <v>141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s="71" customFormat="1" ht="30" customHeight="1">
      <c r="A4" s="88"/>
      <c r="B4" s="88"/>
      <c r="C4" s="88"/>
      <c r="D4" s="88"/>
      <c r="E4" s="88"/>
      <c r="F4" s="88"/>
      <c r="G4" s="88"/>
      <c r="H4" s="88"/>
      <c r="I4" s="88"/>
      <c r="J4" s="88" t="s">
        <v>12</v>
      </c>
      <c r="K4" s="174" t="s">
        <v>23</v>
      </c>
      <c r="L4" s="175"/>
      <c r="M4" s="175"/>
      <c r="N4" s="192" t="s">
        <v>55</v>
      </c>
      <c r="O4" s="193"/>
      <c r="P4" s="193"/>
      <c r="Q4" s="88"/>
      <c r="R4" s="88"/>
      <c r="S4" s="88"/>
      <c r="T4" s="88"/>
      <c r="U4" s="88"/>
      <c r="V4" s="88"/>
      <c r="W4" s="88"/>
      <c r="X4" s="88"/>
      <c r="Y4" s="88"/>
    </row>
    <row r="5" ht="15" customHeight="1"/>
    <row r="6" spans="1:25" ht="18" customHeight="1">
      <c r="A6" s="229" t="s">
        <v>74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</row>
    <row r="7" spans="1:25" ht="16.5" customHeight="1">
      <c r="A7" s="205" t="s">
        <v>91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</row>
    <row r="8" spans="1:25" ht="13.5" customHeight="1">
      <c r="A8" s="205" t="s">
        <v>102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</row>
    <row r="9" spans="1:25" ht="16.5" customHeight="1">
      <c r="A9" s="205" t="s">
        <v>110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</row>
    <row r="10" spans="1:25" ht="14.25" customHeight="1">
      <c r="A10" s="205" t="s">
        <v>88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</row>
    <row r="12" spans="1:25" s="14" customFormat="1" ht="33" customHeight="1">
      <c r="A12" s="203" t="s">
        <v>122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</row>
    <row r="13" ht="14.25">
      <c r="A13"/>
    </row>
    <row r="14" spans="1:25" ht="14.25">
      <c r="A14" s="20"/>
      <c r="Y14" s="20"/>
    </row>
    <row r="15" spans="1:25" ht="15" thickBot="1">
      <c r="A15" s="20"/>
      <c r="Y15" s="20"/>
    </row>
    <row r="16" spans="1:25" ht="15" thickBot="1">
      <c r="A16" s="194" t="s">
        <v>21</v>
      </c>
      <c r="B16" s="186" t="s">
        <v>114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8"/>
    </row>
    <row r="17" spans="1:25" ht="26.25" thickBot="1">
      <c r="A17" s="195"/>
      <c r="B17" s="23" t="s">
        <v>29</v>
      </c>
      <c r="C17" s="24" t="s">
        <v>30</v>
      </c>
      <c r="D17" s="25" t="s">
        <v>31</v>
      </c>
      <c r="E17" s="24" t="s">
        <v>32</v>
      </c>
      <c r="F17" s="24" t="s">
        <v>33</v>
      </c>
      <c r="G17" s="24" t="s">
        <v>34</v>
      </c>
      <c r="H17" s="24" t="s">
        <v>35</v>
      </c>
      <c r="I17" s="24" t="s">
        <v>36</v>
      </c>
      <c r="J17" s="24" t="s">
        <v>37</v>
      </c>
      <c r="K17" s="26" t="s">
        <v>41</v>
      </c>
      <c r="L17" s="24" t="s">
        <v>42</v>
      </c>
      <c r="M17" s="27" t="s">
        <v>43</v>
      </c>
      <c r="N17" s="26" t="s">
        <v>44</v>
      </c>
      <c r="O17" s="24" t="s">
        <v>45</v>
      </c>
      <c r="P17" s="27" t="s">
        <v>46</v>
      </c>
      <c r="Q17" s="25" t="s">
        <v>47</v>
      </c>
      <c r="R17" s="24" t="s">
        <v>48</v>
      </c>
      <c r="S17" s="25" t="s">
        <v>49</v>
      </c>
      <c r="T17" s="24" t="s">
        <v>50</v>
      </c>
      <c r="U17" s="25" t="s">
        <v>51</v>
      </c>
      <c r="V17" s="24" t="s">
        <v>52</v>
      </c>
      <c r="W17" s="25" t="s">
        <v>53</v>
      </c>
      <c r="X17" s="24" t="s">
        <v>54</v>
      </c>
      <c r="Y17" s="89" t="s">
        <v>40</v>
      </c>
    </row>
    <row r="18" spans="1:25" ht="20.25" customHeight="1" thickBot="1">
      <c r="A18" s="19">
        <v>1</v>
      </c>
      <c r="B18" s="131">
        <f>B19+B20+B21+B22+B23+B24</f>
        <v>3950.40696108</v>
      </c>
      <c r="C18" s="132">
        <f aca="true" t="shared" si="0" ref="C18:Y18">C19+C20+C21+C22+C23+C24</f>
        <v>3996.2932170199997</v>
      </c>
      <c r="D18" s="132">
        <f t="shared" si="0"/>
        <v>4016.49222936</v>
      </c>
      <c r="E18" s="132">
        <f t="shared" si="0"/>
        <v>4028.55021029</v>
      </c>
      <c r="F18" s="132">
        <f t="shared" si="0"/>
        <v>4028.7352845</v>
      </c>
      <c r="G18" s="132">
        <f t="shared" si="0"/>
        <v>3999.76020161</v>
      </c>
      <c r="H18" s="132">
        <f t="shared" si="0"/>
        <v>3971.03744914</v>
      </c>
      <c r="I18" s="132">
        <f t="shared" si="0"/>
        <v>3913.5764026300003</v>
      </c>
      <c r="J18" s="132">
        <f t="shared" si="0"/>
        <v>3901.461404</v>
      </c>
      <c r="K18" s="132">
        <f t="shared" si="0"/>
        <v>3826.4549610100003</v>
      </c>
      <c r="L18" s="132">
        <f t="shared" si="0"/>
        <v>3848.42708368</v>
      </c>
      <c r="M18" s="132">
        <f t="shared" si="0"/>
        <v>3864.08616564</v>
      </c>
      <c r="N18" s="132">
        <f t="shared" si="0"/>
        <v>3894.82953144</v>
      </c>
      <c r="O18" s="132">
        <f t="shared" si="0"/>
        <v>3906.73216484</v>
      </c>
      <c r="P18" s="132">
        <f t="shared" si="0"/>
        <v>3918.65521586</v>
      </c>
      <c r="Q18" s="132">
        <f t="shared" si="0"/>
        <v>3894.87439424</v>
      </c>
      <c r="R18" s="132">
        <f t="shared" si="0"/>
        <v>3898.39588516</v>
      </c>
      <c r="S18" s="132">
        <f t="shared" si="0"/>
        <v>3868.9552861300003</v>
      </c>
      <c r="T18" s="132">
        <f t="shared" si="0"/>
        <v>3863.7929917</v>
      </c>
      <c r="U18" s="132">
        <f t="shared" si="0"/>
        <v>3877.26654124</v>
      </c>
      <c r="V18" s="132">
        <f t="shared" si="0"/>
        <v>3879.65751086</v>
      </c>
      <c r="W18" s="132">
        <f t="shared" si="0"/>
        <v>3899.51517818</v>
      </c>
      <c r="X18" s="132">
        <f t="shared" si="0"/>
        <v>3913.8650122100003</v>
      </c>
      <c r="Y18" s="133">
        <f t="shared" si="0"/>
        <v>3952.18328321</v>
      </c>
    </row>
    <row r="19" spans="1:25" ht="51.75" outlineLevel="1" thickBot="1">
      <c r="A19" s="9" t="s">
        <v>97</v>
      </c>
      <c r="B19" s="134">
        <v>2021.08612882</v>
      </c>
      <c r="C19" s="135">
        <v>2066.97238476</v>
      </c>
      <c r="D19" s="135">
        <v>2087.1713971</v>
      </c>
      <c r="E19" s="135">
        <v>2099.22937803</v>
      </c>
      <c r="F19" s="135">
        <v>2099.41445224</v>
      </c>
      <c r="G19" s="135">
        <v>2070.43936935</v>
      </c>
      <c r="H19" s="135">
        <v>2041.71661688</v>
      </c>
      <c r="I19" s="135">
        <v>1984.25557037</v>
      </c>
      <c r="J19" s="135">
        <v>1972.14057174</v>
      </c>
      <c r="K19" s="135">
        <v>1897.13412875</v>
      </c>
      <c r="L19" s="135">
        <v>1919.10625142</v>
      </c>
      <c r="M19" s="135">
        <v>1934.76533338</v>
      </c>
      <c r="N19" s="135">
        <v>1965.50869918</v>
      </c>
      <c r="O19" s="135">
        <v>1977.41133258</v>
      </c>
      <c r="P19" s="135">
        <v>1989.3343836</v>
      </c>
      <c r="Q19" s="135">
        <v>1965.55356198</v>
      </c>
      <c r="R19" s="135">
        <v>1969.0750529</v>
      </c>
      <c r="S19" s="135">
        <v>1939.63445387</v>
      </c>
      <c r="T19" s="135">
        <v>1934.47215944</v>
      </c>
      <c r="U19" s="135">
        <v>1947.94570898</v>
      </c>
      <c r="V19" s="135">
        <v>1950.3366786</v>
      </c>
      <c r="W19" s="135">
        <v>1970.19434592</v>
      </c>
      <c r="X19" s="135">
        <v>1984.54417995</v>
      </c>
      <c r="Y19" s="136">
        <v>2022.86245095</v>
      </c>
    </row>
    <row r="20" spans="1:25" ht="39" outlineLevel="1" thickBot="1">
      <c r="A20" s="9" t="s">
        <v>101</v>
      </c>
      <c r="B20" s="134">
        <v>31.24</v>
      </c>
      <c r="C20" s="135">
        <v>31.24</v>
      </c>
      <c r="D20" s="135">
        <v>31.24</v>
      </c>
      <c r="E20" s="135">
        <v>31.24</v>
      </c>
      <c r="F20" s="135">
        <v>31.24</v>
      </c>
      <c r="G20" s="135">
        <v>31.24</v>
      </c>
      <c r="H20" s="135">
        <v>31.24</v>
      </c>
      <c r="I20" s="135">
        <v>31.24</v>
      </c>
      <c r="J20" s="135">
        <v>31.24</v>
      </c>
      <c r="K20" s="135">
        <v>31.24</v>
      </c>
      <c r="L20" s="135">
        <v>31.24</v>
      </c>
      <c r="M20" s="135">
        <v>31.24</v>
      </c>
      <c r="N20" s="135">
        <v>31.24</v>
      </c>
      <c r="O20" s="135">
        <v>31.24</v>
      </c>
      <c r="P20" s="135">
        <v>31.24</v>
      </c>
      <c r="Q20" s="135">
        <v>31.24</v>
      </c>
      <c r="R20" s="135">
        <v>31.24</v>
      </c>
      <c r="S20" s="135">
        <v>31.24</v>
      </c>
      <c r="T20" s="135">
        <v>31.24</v>
      </c>
      <c r="U20" s="135">
        <v>31.24</v>
      </c>
      <c r="V20" s="135">
        <v>31.24</v>
      </c>
      <c r="W20" s="135">
        <v>31.24</v>
      </c>
      <c r="X20" s="135">
        <v>31.24</v>
      </c>
      <c r="Y20" s="136">
        <v>31.24</v>
      </c>
    </row>
    <row r="21" spans="1:25" ht="15" outlineLevel="1" thickBot="1">
      <c r="A21" s="9" t="s">
        <v>66</v>
      </c>
      <c r="B21" s="134">
        <v>211.27</v>
      </c>
      <c r="C21" s="135">
        <v>211.27</v>
      </c>
      <c r="D21" s="135">
        <v>211.27</v>
      </c>
      <c r="E21" s="135">
        <v>211.27</v>
      </c>
      <c r="F21" s="135">
        <v>211.27</v>
      </c>
      <c r="G21" s="135">
        <v>211.27</v>
      </c>
      <c r="H21" s="135">
        <v>211.27</v>
      </c>
      <c r="I21" s="135">
        <v>211.27</v>
      </c>
      <c r="J21" s="135">
        <v>211.27</v>
      </c>
      <c r="K21" s="135">
        <v>211.27</v>
      </c>
      <c r="L21" s="135">
        <v>211.27</v>
      </c>
      <c r="M21" s="135">
        <v>211.27</v>
      </c>
      <c r="N21" s="135">
        <v>211.27</v>
      </c>
      <c r="O21" s="135">
        <v>211.27</v>
      </c>
      <c r="P21" s="135">
        <v>211.27</v>
      </c>
      <c r="Q21" s="135">
        <v>211.27</v>
      </c>
      <c r="R21" s="135">
        <v>211.27</v>
      </c>
      <c r="S21" s="135">
        <v>211.27</v>
      </c>
      <c r="T21" s="135">
        <v>211.27</v>
      </c>
      <c r="U21" s="135">
        <v>211.27</v>
      </c>
      <c r="V21" s="135">
        <v>211.27</v>
      </c>
      <c r="W21" s="135">
        <v>211.27</v>
      </c>
      <c r="X21" s="135">
        <v>211.27</v>
      </c>
      <c r="Y21" s="136">
        <v>211.27</v>
      </c>
    </row>
    <row r="22" spans="1:25" ht="15" outlineLevel="1" thickBot="1">
      <c r="A22" s="9" t="s">
        <v>67</v>
      </c>
      <c r="B22" s="134">
        <v>676.12</v>
      </c>
      <c r="C22" s="135">
        <v>676.12</v>
      </c>
      <c r="D22" s="135">
        <v>676.12</v>
      </c>
      <c r="E22" s="135">
        <v>676.12</v>
      </c>
      <c r="F22" s="135">
        <v>676.12</v>
      </c>
      <c r="G22" s="135">
        <v>676.12</v>
      </c>
      <c r="H22" s="135">
        <v>676.12</v>
      </c>
      <c r="I22" s="135">
        <v>676.12</v>
      </c>
      <c r="J22" s="135">
        <v>676.12</v>
      </c>
      <c r="K22" s="135">
        <v>676.12</v>
      </c>
      <c r="L22" s="135">
        <v>676.12</v>
      </c>
      <c r="M22" s="135">
        <v>676.12</v>
      </c>
      <c r="N22" s="135">
        <v>676.12</v>
      </c>
      <c r="O22" s="135">
        <v>676.12</v>
      </c>
      <c r="P22" s="135">
        <v>676.12</v>
      </c>
      <c r="Q22" s="135">
        <v>676.12</v>
      </c>
      <c r="R22" s="135">
        <v>676.12</v>
      </c>
      <c r="S22" s="135">
        <v>676.12</v>
      </c>
      <c r="T22" s="135">
        <v>676.12</v>
      </c>
      <c r="U22" s="135">
        <v>676.12</v>
      </c>
      <c r="V22" s="135">
        <v>676.12</v>
      </c>
      <c r="W22" s="135">
        <v>676.12</v>
      </c>
      <c r="X22" s="135">
        <v>676.12</v>
      </c>
      <c r="Y22" s="136">
        <v>676.12</v>
      </c>
    </row>
    <row r="23" spans="1:25" ht="15" outlineLevel="1" thickBot="1">
      <c r="A23" s="9" t="s">
        <v>69</v>
      </c>
      <c r="B23" s="134">
        <v>4.69083226</v>
      </c>
      <c r="C23" s="135">
        <v>4.69083226</v>
      </c>
      <c r="D23" s="135">
        <v>4.69083226</v>
      </c>
      <c r="E23" s="135">
        <v>4.69083226</v>
      </c>
      <c r="F23" s="135">
        <v>4.69083226</v>
      </c>
      <c r="G23" s="135">
        <v>4.69083226</v>
      </c>
      <c r="H23" s="135">
        <v>4.69083226</v>
      </c>
      <c r="I23" s="135">
        <v>4.69083226</v>
      </c>
      <c r="J23" s="135">
        <v>4.69083226</v>
      </c>
      <c r="K23" s="135">
        <v>4.69083226</v>
      </c>
      <c r="L23" s="135">
        <v>4.69083226</v>
      </c>
      <c r="M23" s="135">
        <v>4.69083226</v>
      </c>
      <c r="N23" s="135">
        <v>4.69083226</v>
      </c>
      <c r="O23" s="135">
        <v>4.69083226</v>
      </c>
      <c r="P23" s="135">
        <v>4.69083226</v>
      </c>
      <c r="Q23" s="135">
        <v>4.69083226</v>
      </c>
      <c r="R23" s="135">
        <v>4.69083226</v>
      </c>
      <c r="S23" s="135">
        <v>4.69083226</v>
      </c>
      <c r="T23" s="135">
        <v>4.69083226</v>
      </c>
      <c r="U23" s="135">
        <v>4.69083226</v>
      </c>
      <c r="V23" s="135">
        <v>4.69083226</v>
      </c>
      <c r="W23" s="135">
        <v>4.69083226</v>
      </c>
      <c r="X23" s="135">
        <v>4.69083226</v>
      </c>
      <c r="Y23" s="136">
        <v>4.69083226</v>
      </c>
    </row>
    <row r="24" spans="1:25" ht="26.25" outlineLevel="1" thickBot="1">
      <c r="A24" s="45" t="s">
        <v>138</v>
      </c>
      <c r="B24" s="134">
        <v>1006</v>
      </c>
      <c r="C24" s="135">
        <v>1006</v>
      </c>
      <c r="D24" s="135">
        <v>1006</v>
      </c>
      <c r="E24" s="135">
        <v>1006</v>
      </c>
      <c r="F24" s="135">
        <v>1006</v>
      </c>
      <c r="G24" s="135">
        <v>1006</v>
      </c>
      <c r="H24" s="135">
        <v>1006</v>
      </c>
      <c r="I24" s="135">
        <v>1006</v>
      </c>
      <c r="J24" s="135">
        <v>1006</v>
      </c>
      <c r="K24" s="135">
        <v>1006</v>
      </c>
      <c r="L24" s="135">
        <v>1006</v>
      </c>
      <c r="M24" s="135">
        <v>1006</v>
      </c>
      <c r="N24" s="135">
        <v>1006</v>
      </c>
      <c r="O24" s="135">
        <v>1006</v>
      </c>
      <c r="P24" s="135">
        <v>1006</v>
      </c>
      <c r="Q24" s="135">
        <v>1006</v>
      </c>
      <c r="R24" s="135">
        <v>1006</v>
      </c>
      <c r="S24" s="135">
        <v>1006</v>
      </c>
      <c r="T24" s="135">
        <v>1006</v>
      </c>
      <c r="U24" s="135">
        <v>1006</v>
      </c>
      <c r="V24" s="135">
        <v>1006</v>
      </c>
      <c r="W24" s="135">
        <v>1006</v>
      </c>
      <c r="X24" s="135">
        <v>1006</v>
      </c>
      <c r="Y24" s="136">
        <v>1006</v>
      </c>
    </row>
    <row r="25" spans="1:25" ht="20.25" customHeight="1" thickBot="1">
      <c r="A25" s="19">
        <v>2</v>
      </c>
      <c r="B25" s="131">
        <f>B26+B27+B28+B29+B30+B31</f>
        <v>3922.2402684000003</v>
      </c>
      <c r="C25" s="132">
        <f aca="true" t="shared" si="1" ref="C25:Y25">C26+C27+C28+C29+C30+C31</f>
        <v>3902.20431762</v>
      </c>
      <c r="D25" s="132">
        <f t="shared" si="1"/>
        <v>3923.39940435</v>
      </c>
      <c r="E25" s="132">
        <f t="shared" si="1"/>
        <v>3935.5646091800004</v>
      </c>
      <c r="F25" s="132">
        <f t="shared" si="1"/>
        <v>3937.55537915</v>
      </c>
      <c r="G25" s="132">
        <f t="shared" si="1"/>
        <v>3910.48089019</v>
      </c>
      <c r="H25" s="132">
        <f t="shared" si="1"/>
        <v>3807.26504096</v>
      </c>
      <c r="I25" s="132">
        <f t="shared" si="1"/>
        <v>3763.4847910900003</v>
      </c>
      <c r="J25" s="132">
        <f t="shared" si="1"/>
        <v>3741.0452412000004</v>
      </c>
      <c r="K25" s="132">
        <f t="shared" si="1"/>
        <v>3758.84873784</v>
      </c>
      <c r="L25" s="132">
        <f t="shared" si="1"/>
        <v>3757.10507554</v>
      </c>
      <c r="M25" s="132">
        <f t="shared" si="1"/>
        <v>3759.66289709</v>
      </c>
      <c r="N25" s="132">
        <f t="shared" si="1"/>
        <v>3783.9630354</v>
      </c>
      <c r="O25" s="132">
        <f t="shared" si="1"/>
        <v>3825.8381961100004</v>
      </c>
      <c r="P25" s="132">
        <f t="shared" si="1"/>
        <v>3840.59717386</v>
      </c>
      <c r="Q25" s="132">
        <f t="shared" si="1"/>
        <v>3845.26877444</v>
      </c>
      <c r="R25" s="132">
        <f t="shared" si="1"/>
        <v>3851.1963674000003</v>
      </c>
      <c r="S25" s="132">
        <f t="shared" si="1"/>
        <v>3844.45741841</v>
      </c>
      <c r="T25" s="132">
        <f t="shared" si="1"/>
        <v>3801.3576349</v>
      </c>
      <c r="U25" s="132">
        <f t="shared" si="1"/>
        <v>3740.4759109300003</v>
      </c>
      <c r="V25" s="132">
        <f t="shared" si="1"/>
        <v>3734.37563394</v>
      </c>
      <c r="W25" s="132">
        <f t="shared" si="1"/>
        <v>3743.64226465</v>
      </c>
      <c r="X25" s="132">
        <f t="shared" si="1"/>
        <v>3766.65399134</v>
      </c>
      <c r="Y25" s="133">
        <f t="shared" si="1"/>
        <v>3810.38508493</v>
      </c>
    </row>
    <row r="26" spans="1:25" ht="51.75" outlineLevel="1" thickBot="1">
      <c r="A26" s="9" t="s">
        <v>97</v>
      </c>
      <c r="B26" s="134">
        <v>1992.91943614</v>
      </c>
      <c r="C26" s="135">
        <v>1972.88348536</v>
      </c>
      <c r="D26" s="135">
        <v>1994.07857209</v>
      </c>
      <c r="E26" s="135">
        <v>2006.24377692</v>
      </c>
      <c r="F26" s="135">
        <v>2008.23454689</v>
      </c>
      <c r="G26" s="135">
        <v>1981.16005793</v>
      </c>
      <c r="H26" s="135">
        <v>1877.9442087</v>
      </c>
      <c r="I26" s="135">
        <v>1834.16395883</v>
      </c>
      <c r="J26" s="135">
        <v>1811.72440894</v>
      </c>
      <c r="K26" s="135">
        <v>1829.52790558</v>
      </c>
      <c r="L26" s="135">
        <v>1827.78424328</v>
      </c>
      <c r="M26" s="135">
        <v>1830.34206483</v>
      </c>
      <c r="N26" s="135">
        <v>1854.64220314</v>
      </c>
      <c r="O26" s="135">
        <v>1896.51736385</v>
      </c>
      <c r="P26" s="135">
        <v>1911.2763416</v>
      </c>
      <c r="Q26" s="135">
        <v>1915.94794218</v>
      </c>
      <c r="R26" s="135">
        <v>1921.87553514</v>
      </c>
      <c r="S26" s="135">
        <v>1915.13658615</v>
      </c>
      <c r="T26" s="135">
        <v>1872.03680264</v>
      </c>
      <c r="U26" s="135">
        <v>1811.15507867</v>
      </c>
      <c r="V26" s="135">
        <v>1805.05480168</v>
      </c>
      <c r="W26" s="135">
        <v>1814.32143239</v>
      </c>
      <c r="X26" s="135">
        <v>1837.33315908</v>
      </c>
      <c r="Y26" s="136">
        <v>1881.06425267</v>
      </c>
    </row>
    <row r="27" spans="1:25" ht="39" outlineLevel="1" thickBot="1">
      <c r="A27" s="9" t="s">
        <v>101</v>
      </c>
      <c r="B27" s="134">
        <v>31.24</v>
      </c>
      <c r="C27" s="135">
        <v>31.24</v>
      </c>
      <c r="D27" s="135">
        <v>31.24</v>
      </c>
      <c r="E27" s="135">
        <v>31.24</v>
      </c>
      <c r="F27" s="135">
        <v>31.24</v>
      </c>
      <c r="G27" s="135">
        <v>31.24</v>
      </c>
      <c r="H27" s="135">
        <v>31.24</v>
      </c>
      <c r="I27" s="135">
        <v>31.24</v>
      </c>
      <c r="J27" s="135">
        <v>31.24</v>
      </c>
      <c r="K27" s="135">
        <v>31.24</v>
      </c>
      <c r="L27" s="135">
        <v>31.24</v>
      </c>
      <c r="M27" s="135">
        <v>31.24</v>
      </c>
      <c r="N27" s="135">
        <v>31.24</v>
      </c>
      <c r="O27" s="135">
        <v>31.24</v>
      </c>
      <c r="P27" s="135">
        <v>31.24</v>
      </c>
      <c r="Q27" s="135">
        <v>31.24</v>
      </c>
      <c r="R27" s="135">
        <v>31.24</v>
      </c>
      <c r="S27" s="135">
        <v>31.24</v>
      </c>
      <c r="T27" s="135">
        <v>31.24</v>
      </c>
      <c r="U27" s="135">
        <v>31.24</v>
      </c>
      <c r="V27" s="135">
        <v>31.24</v>
      </c>
      <c r="W27" s="135">
        <v>31.24</v>
      </c>
      <c r="X27" s="135">
        <v>31.24</v>
      </c>
      <c r="Y27" s="136">
        <v>31.24</v>
      </c>
    </row>
    <row r="28" spans="1:25" ht="15" outlineLevel="1" thickBot="1">
      <c r="A28" s="9" t="s">
        <v>66</v>
      </c>
      <c r="B28" s="134">
        <v>211.27</v>
      </c>
      <c r="C28" s="135">
        <v>211.27</v>
      </c>
      <c r="D28" s="135">
        <v>211.27</v>
      </c>
      <c r="E28" s="135">
        <v>211.27</v>
      </c>
      <c r="F28" s="135">
        <v>211.27</v>
      </c>
      <c r="G28" s="135">
        <v>211.27</v>
      </c>
      <c r="H28" s="135">
        <v>211.27</v>
      </c>
      <c r="I28" s="135">
        <v>211.27</v>
      </c>
      <c r="J28" s="135">
        <v>211.27</v>
      </c>
      <c r="K28" s="135">
        <v>211.27</v>
      </c>
      <c r="L28" s="135">
        <v>211.27</v>
      </c>
      <c r="M28" s="135">
        <v>211.27</v>
      </c>
      <c r="N28" s="135">
        <v>211.27</v>
      </c>
      <c r="O28" s="135">
        <v>211.27</v>
      </c>
      <c r="P28" s="135">
        <v>211.27</v>
      </c>
      <c r="Q28" s="135">
        <v>211.27</v>
      </c>
      <c r="R28" s="135">
        <v>211.27</v>
      </c>
      <c r="S28" s="135">
        <v>211.27</v>
      </c>
      <c r="T28" s="135">
        <v>211.27</v>
      </c>
      <c r="U28" s="135">
        <v>211.27</v>
      </c>
      <c r="V28" s="135">
        <v>211.27</v>
      </c>
      <c r="W28" s="135">
        <v>211.27</v>
      </c>
      <c r="X28" s="135">
        <v>211.27</v>
      </c>
      <c r="Y28" s="136">
        <v>211.27</v>
      </c>
    </row>
    <row r="29" spans="1:25" ht="15" outlineLevel="1" thickBot="1">
      <c r="A29" s="9" t="s">
        <v>67</v>
      </c>
      <c r="B29" s="134">
        <v>676.12</v>
      </c>
      <c r="C29" s="135">
        <v>676.12</v>
      </c>
      <c r="D29" s="135">
        <v>676.12</v>
      </c>
      <c r="E29" s="135">
        <v>676.12</v>
      </c>
      <c r="F29" s="135">
        <v>676.12</v>
      </c>
      <c r="G29" s="135">
        <v>676.12</v>
      </c>
      <c r="H29" s="135">
        <v>676.12</v>
      </c>
      <c r="I29" s="135">
        <v>676.12</v>
      </c>
      <c r="J29" s="135">
        <v>676.12</v>
      </c>
      <c r="K29" s="135">
        <v>676.12</v>
      </c>
      <c r="L29" s="135">
        <v>676.12</v>
      </c>
      <c r="M29" s="135">
        <v>676.12</v>
      </c>
      <c r="N29" s="135">
        <v>676.12</v>
      </c>
      <c r="O29" s="135">
        <v>676.12</v>
      </c>
      <c r="P29" s="135">
        <v>676.12</v>
      </c>
      <c r="Q29" s="135">
        <v>676.12</v>
      </c>
      <c r="R29" s="135">
        <v>676.12</v>
      </c>
      <c r="S29" s="135">
        <v>676.12</v>
      </c>
      <c r="T29" s="135">
        <v>676.12</v>
      </c>
      <c r="U29" s="135">
        <v>676.12</v>
      </c>
      <c r="V29" s="135">
        <v>676.12</v>
      </c>
      <c r="W29" s="135">
        <v>676.12</v>
      </c>
      <c r="X29" s="135">
        <v>676.12</v>
      </c>
      <c r="Y29" s="136">
        <v>676.12</v>
      </c>
    </row>
    <row r="30" spans="1:25" ht="15" outlineLevel="1" thickBot="1">
      <c r="A30" s="9" t="s">
        <v>69</v>
      </c>
      <c r="B30" s="134">
        <v>4.69083226</v>
      </c>
      <c r="C30" s="135">
        <v>4.69083226</v>
      </c>
      <c r="D30" s="135">
        <v>4.69083226</v>
      </c>
      <c r="E30" s="135">
        <v>4.69083226</v>
      </c>
      <c r="F30" s="135">
        <v>4.69083226</v>
      </c>
      <c r="G30" s="135">
        <v>4.69083226</v>
      </c>
      <c r="H30" s="135">
        <v>4.69083226</v>
      </c>
      <c r="I30" s="135">
        <v>4.69083226</v>
      </c>
      <c r="J30" s="135">
        <v>4.69083226</v>
      </c>
      <c r="K30" s="135">
        <v>4.69083226</v>
      </c>
      <c r="L30" s="135">
        <v>4.69083226</v>
      </c>
      <c r="M30" s="135">
        <v>4.69083226</v>
      </c>
      <c r="N30" s="135">
        <v>4.69083226</v>
      </c>
      <c r="O30" s="135">
        <v>4.69083226</v>
      </c>
      <c r="P30" s="135">
        <v>4.69083226</v>
      </c>
      <c r="Q30" s="135">
        <v>4.69083226</v>
      </c>
      <c r="R30" s="135">
        <v>4.69083226</v>
      </c>
      <c r="S30" s="135">
        <v>4.69083226</v>
      </c>
      <c r="T30" s="135">
        <v>4.69083226</v>
      </c>
      <c r="U30" s="135">
        <v>4.69083226</v>
      </c>
      <c r="V30" s="135">
        <v>4.69083226</v>
      </c>
      <c r="W30" s="135">
        <v>4.69083226</v>
      </c>
      <c r="X30" s="135">
        <v>4.69083226</v>
      </c>
      <c r="Y30" s="136">
        <v>4.69083226</v>
      </c>
    </row>
    <row r="31" spans="1:25" ht="26.25" outlineLevel="1" thickBot="1">
      <c r="A31" s="45" t="s">
        <v>138</v>
      </c>
      <c r="B31" s="134">
        <v>1006</v>
      </c>
      <c r="C31" s="135">
        <v>1006</v>
      </c>
      <c r="D31" s="135">
        <v>1006</v>
      </c>
      <c r="E31" s="135">
        <v>1006</v>
      </c>
      <c r="F31" s="135">
        <v>1006</v>
      </c>
      <c r="G31" s="135">
        <v>1006</v>
      </c>
      <c r="H31" s="135">
        <v>1006</v>
      </c>
      <c r="I31" s="135">
        <v>1006</v>
      </c>
      <c r="J31" s="135">
        <v>1006</v>
      </c>
      <c r="K31" s="135">
        <v>1006</v>
      </c>
      <c r="L31" s="135">
        <v>1006</v>
      </c>
      <c r="M31" s="135">
        <v>1006</v>
      </c>
      <c r="N31" s="135">
        <v>1006</v>
      </c>
      <c r="O31" s="135">
        <v>1006</v>
      </c>
      <c r="P31" s="135">
        <v>1006</v>
      </c>
      <c r="Q31" s="135">
        <v>1006</v>
      </c>
      <c r="R31" s="135">
        <v>1006</v>
      </c>
      <c r="S31" s="135">
        <v>1006</v>
      </c>
      <c r="T31" s="135">
        <v>1006</v>
      </c>
      <c r="U31" s="135">
        <v>1006</v>
      </c>
      <c r="V31" s="135">
        <v>1006</v>
      </c>
      <c r="W31" s="135">
        <v>1006</v>
      </c>
      <c r="X31" s="135">
        <v>1006</v>
      </c>
      <c r="Y31" s="136">
        <v>1006</v>
      </c>
    </row>
    <row r="32" spans="1:25" ht="20.25" customHeight="1" thickBot="1">
      <c r="A32" s="19">
        <v>3</v>
      </c>
      <c r="B32" s="131">
        <f>B33+B34+B35+B36+B37+B38</f>
        <v>3833.3114375600003</v>
      </c>
      <c r="C32" s="132">
        <f aca="true" t="shared" si="2" ref="C32:Y32">C33+C34+C35+C36+C37+C38</f>
        <v>3842.9896513400004</v>
      </c>
      <c r="D32" s="132">
        <f t="shared" si="2"/>
        <v>3864.38841787</v>
      </c>
      <c r="E32" s="132">
        <f t="shared" si="2"/>
        <v>3870.5173454700002</v>
      </c>
      <c r="F32" s="132">
        <f t="shared" si="2"/>
        <v>3856.9322592500002</v>
      </c>
      <c r="G32" s="132">
        <f t="shared" si="2"/>
        <v>3846.2249255600004</v>
      </c>
      <c r="H32" s="132">
        <f t="shared" si="2"/>
        <v>3836.2011852100004</v>
      </c>
      <c r="I32" s="132">
        <f t="shared" si="2"/>
        <v>3755.28398426</v>
      </c>
      <c r="J32" s="132">
        <f t="shared" si="2"/>
        <v>3764.9672912200003</v>
      </c>
      <c r="K32" s="132">
        <f t="shared" si="2"/>
        <v>3746.98767889</v>
      </c>
      <c r="L32" s="132">
        <f t="shared" si="2"/>
        <v>3728.3744821</v>
      </c>
      <c r="M32" s="132">
        <f t="shared" si="2"/>
        <v>3735.21184459</v>
      </c>
      <c r="N32" s="132">
        <f t="shared" si="2"/>
        <v>3758.60470347</v>
      </c>
      <c r="O32" s="132">
        <f t="shared" si="2"/>
        <v>3828.7354565</v>
      </c>
      <c r="P32" s="132">
        <f t="shared" si="2"/>
        <v>3840.61805701</v>
      </c>
      <c r="Q32" s="132">
        <f t="shared" si="2"/>
        <v>3794.1714711600002</v>
      </c>
      <c r="R32" s="132">
        <f t="shared" si="2"/>
        <v>3854.3209772500004</v>
      </c>
      <c r="S32" s="132">
        <f t="shared" si="2"/>
        <v>3794.58941761</v>
      </c>
      <c r="T32" s="132">
        <f t="shared" si="2"/>
        <v>3761.5975467000003</v>
      </c>
      <c r="U32" s="132">
        <f t="shared" si="2"/>
        <v>3723.11304182</v>
      </c>
      <c r="V32" s="132">
        <f t="shared" si="2"/>
        <v>3730.1996589100004</v>
      </c>
      <c r="W32" s="132">
        <f t="shared" si="2"/>
        <v>3726.75770485</v>
      </c>
      <c r="X32" s="132">
        <f t="shared" si="2"/>
        <v>3755.03845623</v>
      </c>
      <c r="Y32" s="133">
        <f t="shared" si="2"/>
        <v>3827.0101164400003</v>
      </c>
    </row>
    <row r="33" spans="1:25" ht="51.75" outlineLevel="1" thickBot="1">
      <c r="A33" s="9" t="s">
        <v>97</v>
      </c>
      <c r="B33" s="134">
        <v>1903.9906053</v>
      </c>
      <c r="C33" s="135">
        <v>1913.66881908</v>
      </c>
      <c r="D33" s="135">
        <v>1935.06758561</v>
      </c>
      <c r="E33" s="135">
        <v>1941.19651321</v>
      </c>
      <c r="F33" s="135">
        <v>1927.61142699</v>
      </c>
      <c r="G33" s="135">
        <v>1916.9040933</v>
      </c>
      <c r="H33" s="135">
        <v>1906.88035295</v>
      </c>
      <c r="I33" s="135">
        <v>1825.963152</v>
      </c>
      <c r="J33" s="135">
        <v>1835.64645896</v>
      </c>
      <c r="K33" s="135">
        <v>1817.66684663</v>
      </c>
      <c r="L33" s="135">
        <v>1799.05364984</v>
      </c>
      <c r="M33" s="135">
        <v>1805.89101233</v>
      </c>
      <c r="N33" s="135">
        <v>1829.28387121</v>
      </c>
      <c r="O33" s="135">
        <v>1899.41462424</v>
      </c>
      <c r="P33" s="135">
        <v>1911.29722475</v>
      </c>
      <c r="Q33" s="135">
        <v>1864.8506389</v>
      </c>
      <c r="R33" s="135">
        <v>1925.00014499</v>
      </c>
      <c r="S33" s="135">
        <v>1865.26858535</v>
      </c>
      <c r="T33" s="135">
        <v>1832.27671444</v>
      </c>
      <c r="U33" s="135">
        <v>1793.79220956</v>
      </c>
      <c r="V33" s="135">
        <v>1800.87882665</v>
      </c>
      <c r="W33" s="135">
        <v>1797.43687259</v>
      </c>
      <c r="X33" s="135">
        <v>1825.71762397</v>
      </c>
      <c r="Y33" s="136">
        <v>1897.68928418</v>
      </c>
    </row>
    <row r="34" spans="1:25" ht="39" outlineLevel="1" thickBot="1">
      <c r="A34" s="9" t="s">
        <v>101</v>
      </c>
      <c r="B34" s="134">
        <v>31.24</v>
      </c>
      <c r="C34" s="135">
        <v>31.24</v>
      </c>
      <c r="D34" s="135">
        <v>31.24</v>
      </c>
      <c r="E34" s="135">
        <v>31.24</v>
      </c>
      <c r="F34" s="135">
        <v>31.24</v>
      </c>
      <c r="G34" s="135">
        <v>31.24</v>
      </c>
      <c r="H34" s="135">
        <v>31.24</v>
      </c>
      <c r="I34" s="135">
        <v>31.24</v>
      </c>
      <c r="J34" s="135">
        <v>31.24</v>
      </c>
      <c r="K34" s="135">
        <v>31.24</v>
      </c>
      <c r="L34" s="135">
        <v>31.24</v>
      </c>
      <c r="M34" s="135">
        <v>31.24</v>
      </c>
      <c r="N34" s="135">
        <v>31.24</v>
      </c>
      <c r="O34" s="135">
        <v>31.24</v>
      </c>
      <c r="P34" s="135">
        <v>31.24</v>
      </c>
      <c r="Q34" s="135">
        <v>31.24</v>
      </c>
      <c r="R34" s="135">
        <v>31.24</v>
      </c>
      <c r="S34" s="135">
        <v>31.24</v>
      </c>
      <c r="T34" s="135">
        <v>31.24</v>
      </c>
      <c r="U34" s="135">
        <v>31.24</v>
      </c>
      <c r="V34" s="135">
        <v>31.24</v>
      </c>
      <c r="W34" s="135">
        <v>31.24</v>
      </c>
      <c r="X34" s="135">
        <v>31.24</v>
      </c>
      <c r="Y34" s="136">
        <v>31.24</v>
      </c>
    </row>
    <row r="35" spans="1:25" ht="15" outlineLevel="1" thickBot="1">
      <c r="A35" s="9" t="s">
        <v>66</v>
      </c>
      <c r="B35" s="134">
        <v>211.27</v>
      </c>
      <c r="C35" s="135">
        <v>211.27</v>
      </c>
      <c r="D35" s="135">
        <v>211.27</v>
      </c>
      <c r="E35" s="135">
        <v>211.27</v>
      </c>
      <c r="F35" s="135">
        <v>211.27</v>
      </c>
      <c r="G35" s="135">
        <v>211.27</v>
      </c>
      <c r="H35" s="135">
        <v>211.27</v>
      </c>
      <c r="I35" s="135">
        <v>211.27</v>
      </c>
      <c r="J35" s="135">
        <v>211.27</v>
      </c>
      <c r="K35" s="135">
        <v>211.27</v>
      </c>
      <c r="L35" s="135">
        <v>211.27</v>
      </c>
      <c r="M35" s="135">
        <v>211.27</v>
      </c>
      <c r="N35" s="135">
        <v>211.27</v>
      </c>
      <c r="O35" s="135">
        <v>211.27</v>
      </c>
      <c r="P35" s="135">
        <v>211.27</v>
      </c>
      <c r="Q35" s="135">
        <v>211.27</v>
      </c>
      <c r="R35" s="135">
        <v>211.27</v>
      </c>
      <c r="S35" s="135">
        <v>211.27</v>
      </c>
      <c r="T35" s="135">
        <v>211.27</v>
      </c>
      <c r="U35" s="135">
        <v>211.27</v>
      </c>
      <c r="V35" s="135">
        <v>211.27</v>
      </c>
      <c r="W35" s="135">
        <v>211.27</v>
      </c>
      <c r="X35" s="135">
        <v>211.27</v>
      </c>
      <c r="Y35" s="136">
        <v>211.27</v>
      </c>
    </row>
    <row r="36" spans="1:25" ht="15" outlineLevel="1" thickBot="1">
      <c r="A36" s="9" t="s">
        <v>67</v>
      </c>
      <c r="B36" s="134">
        <v>676.12</v>
      </c>
      <c r="C36" s="135">
        <v>676.12</v>
      </c>
      <c r="D36" s="135">
        <v>676.12</v>
      </c>
      <c r="E36" s="135">
        <v>676.12</v>
      </c>
      <c r="F36" s="135">
        <v>676.12</v>
      </c>
      <c r="G36" s="135">
        <v>676.12</v>
      </c>
      <c r="H36" s="135">
        <v>676.12</v>
      </c>
      <c r="I36" s="135">
        <v>676.12</v>
      </c>
      <c r="J36" s="135">
        <v>676.12</v>
      </c>
      <c r="K36" s="135">
        <v>676.12</v>
      </c>
      <c r="L36" s="135">
        <v>676.12</v>
      </c>
      <c r="M36" s="135">
        <v>676.12</v>
      </c>
      <c r="N36" s="135">
        <v>676.12</v>
      </c>
      <c r="O36" s="135">
        <v>676.12</v>
      </c>
      <c r="P36" s="135">
        <v>676.12</v>
      </c>
      <c r="Q36" s="135">
        <v>676.12</v>
      </c>
      <c r="R36" s="135">
        <v>676.12</v>
      </c>
      <c r="S36" s="135">
        <v>676.12</v>
      </c>
      <c r="T36" s="135">
        <v>676.12</v>
      </c>
      <c r="U36" s="135">
        <v>676.12</v>
      </c>
      <c r="V36" s="135">
        <v>676.12</v>
      </c>
      <c r="W36" s="135">
        <v>676.12</v>
      </c>
      <c r="X36" s="135">
        <v>676.12</v>
      </c>
      <c r="Y36" s="136">
        <v>676.12</v>
      </c>
    </row>
    <row r="37" spans="1:25" ht="15" outlineLevel="1" thickBot="1">
      <c r="A37" s="9" t="s">
        <v>69</v>
      </c>
      <c r="B37" s="134">
        <v>4.69083226</v>
      </c>
      <c r="C37" s="135">
        <v>4.69083226</v>
      </c>
      <c r="D37" s="135">
        <v>4.69083226</v>
      </c>
      <c r="E37" s="135">
        <v>4.69083226</v>
      </c>
      <c r="F37" s="135">
        <v>4.69083226</v>
      </c>
      <c r="G37" s="135">
        <v>4.69083226</v>
      </c>
      <c r="H37" s="135">
        <v>4.69083226</v>
      </c>
      <c r="I37" s="135">
        <v>4.69083226</v>
      </c>
      <c r="J37" s="135">
        <v>4.69083226</v>
      </c>
      <c r="K37" s="135">
        <v>4.69083226</v>
      </c>
      <c r="L37" s="135">
        <v>4.69083226</v>
      </c>
      <c r="M37" s="135">
        <v>4.69083226</v>
      </c>
      <c r="N37" s="135">
        <v>4.69083226</v>
      </c>
      <c r="O37" s="135">
        <v>4.69083226</v>
      </c>
      <c r="P37" s="135">
        <v>4.69083226</v>
      </c>
      <c r="Q37" s="135">
        <v>4.69083226</v>
      </c>
      <c r="R37" s="135">
        <v>4.69083226</v>
      </c>
      <c r="S37" s="135">
        <v>4.69083226</v>
      </c>
      <c r="T37" s="135">
        <v>4.69083226</v>
      </c>
      <c r="U37" s="135">
        <v>4.69083226</v>
      </c>
      <c r="V37" s="135">
        <v>4.69083226</v>
      </c>
      <c r="W37" s="135">
        <v>4.69083226</v>
      </c>
      <c r="X37" s="135">
        <v>4.69083226</v>
      </c>
      <c r="Y37" s="136">
        <v>4.69083226</v>
      </c>
    </row>
    <row r="38" spans="1:25" ht="26.25" outlineLevel="1" thickBot="1">
      <c r="A38" s="45" t="s">
        <v>138</v>
      </c>
      <c r="B38" s="134">
        <v>1006</v>
      </c>
      <c r="C38" s="135">
        <v>1006</v>
      </c>
      <c r="D38" s="135">
        <v>1006</v>
      </c>
      <c r="E38" s="135">
        <v>1006</v>
      </c>
      <c r="F38" s="135">
        <v>1006</v>
      </c>
      <c r="G38" s="135">
        <v>1006</v>
      </c>
      <c r="H38" s="135">
        <v>1006</v>
      </c>
      <c r="I38" s="135">
        <v>1006</v>
      </c>
      <c r="J38" s="135">
        <v>1006</v>
      </c>
      <c r="K38" s="135">
        <v>1006</v>
      </c>
      <c r="L38" s="135">
        <v>1006</v>
      </c>
      <c r="M38" s="135">
        <v>1006</v>
      </c>
      <c r="N38" s="135">
        <v>1006</v>
      </c>
      <c r="O38" s="135">
        <v>1006</v>
      </c>
      <c r="P38" s="135">
        <v>1006</v>
      </c>
      <c r="Q38" s="135">
        <v>1006</v>
      </c>
      <c r="R38" s="135">
        <v>1006</v>
      </c>
      <c r="S38" s="135">
        <v>1006</v>
      </c>
      <c r="T38" s="135">
        <v>1006</v>
      </c>
      <c r="U38" s="135">
        <v>1006</v>
      </c>
      <c r="V38" s="135">
        <v>1006</v>
      </c>
      <c r="W38" s="135">
        <v>1006</v>
      </c>
      <c r="X38" s="135">
        <v>1006</v>
      </c>
      <c r="Y38" s="136">
        <v>1006</v>
      </c>
    </row>
    <row r="39" spans="1:25" ht="20.25" customHeight="1" thickBot="1">
      <c r="A39" s="19">
        <v>4</v>
      </c>
      <c r="B39" s="131">
        <f>B40+B41+B42+B43+B44+B45</f>
        <v>3768.58165628</v>
      </c>
      <c r="C39" s="132">
        <f aca="true" t="shared" si="3" ref="C39:Y39">C40+C41+C42+C43+C44+C45</f>
        <v>3801.6122713600002</v>
      </c>
      <c r="D39" s="132">
        <f t="shared" si="3"/>
        <v>3812.98697923</v>
      </c>
      <c r="E39" s="132">
        <f t="shared" si="3"/>
        <v>3812.29407541</v>
      </c>
      <c r="F39" s="132">
        <f t="shared" si="3"/>
        <v>3796.7311373800003</v>
      </c>
      <c r="G39" s="132">
        <f t="shared" si="3"/>
        <v>3775.82517147</v>
      </c>
      <c r="H39" s="132">
        <f t="shared" si="3"/>
        <v>3725.5656837300003</v>
      </c>
      <c r="I39" s="132">
        <f t="shared" si="3"/>
        <v>3673.4834292200003</v>
      </c>
      <c r="J39" s="132">
        <f t="shared" si="3"/>
        <v>3656.7574882000004</v>
      </c>
      <c r="K39" s="132">
        <f t="shared" si="3"/>
        <v>3646.5125085500003</v>
      </c>
      <c r="L39" s="132">
        <f t="shared" si="3"/>
        <v>3655.37321611</v>
      </c>
      <c r="M39" s="132">
        <f t="shared" si="3"/>
        <v>3669.49316802</v>
      </c>
      <c r="N39" s="132">
        <f t="shared" si="3"/>
        <v>3703.53348149</v>
      </c>
      <c r="O39" s="132">
        <f t="shared" si="3"/>
        <v>3730.48605824</v>
      </c>
      <c r="P39" s="132">
        <f t="shared" si="3"/>
        <v>3743.75573252</v>
      </c>
      <c r="Q39" s="132">
        <f t="shared" si="3"/>
        <v>3748.8799255100002</v>
      </c>
      <c r="R39" s="132">
        <f t="shared" si="3"/>
        <v>3751.68869541</v>
      </c>
      <c r="S39" s="132">
        <f t="shared" si="3"/>
        <v>3714.64402616</v>
      </c>
      <c r="T39" s="132">
        <f t="shared" si="3"/>
        <v>3668.88518534</v>
      </c>
      <c r="U39" s="132">
        <f t="shared" si="3"/>
        <v>3659.30852538</v>
      </c>
      <c r="V39" s="132">
        <f t="shared" si="3"/>
        <v>3671.91532752</v>
      </c>
      <c r="W39" s="132">
        <f t="shared" si="3"/>
        <v>3705.7991285300004</v>
      </c>
      <c r="X39" s="132">
        <f t="shared" si="3"/>
        <v>3739.83382092</v>
      </c>
      <c r="Y39" s="133">
        <f t="shared" si="3"/>
        <v>3768.11089462</v>
      </c>
    </row>
    <row r="40" spans="1:25" ht="43.5" customHeight="1" outlineLevel="1" thickBot="1">
      <c r="A40" s="9" t="s">
        <v>97</v>
      </c>
      <c r="B40" s="134">
        <v>1839.26082402</v>
      </c>
      <c r="C40" s="135">
        <v>1872.2914391</v>
      </c>
      <c r="D40" s="135">
        <v>1883.66614697</v>
      </c>
      <c r="E40" s="135">
        <v>1882.97324315</v>
      </c>
      <c r="F40" s="135">
        <v>1867.41030512</v>
      </c>
      <c r="G40" s="135">
        <v>1846.50433921</v>
      </c>
      <c r="H40" s="135">
        <v>1796.24485147</v>
      </c>
      <c r="I40" s="135">
        <v>1744.16259696</v>
      </c>
      <c r="J40" s="135">
        <v>1727.43665594</v>
      </c>
      <c r="K40" s="135">
        <v>1717.19167629</v>
      </c>
      <c r="L40" s="135">
        <v>1726.05238385</v>
      </c>
      <c r="M40" s="135">
        <v>1740.17233576</v>
      </c>
      <c r="N40" s="135">
        <v>1774.21264923</v>
      </c>
      <c r="O40" s="135">
        <v>1801.16522598</v>
      </c>
      <c r="P40" s="135">
        <v>1814.43490026</v>
      </c>
      <c r="Q40" s="135">
        <v>1819.55909325</v>
      </c>
      <c r="R40" s="135">
        <v>1822.36786315</v>
      </c>
      <c r="S40" s="135">
        <v>1785.3231939</v>
      </c>
      <c r="T40" s="135">
        <v>1739.56435308</v>
      </c>
      <c r="U40" s="135">
        <v>1729.98769312</v>
      </c>
      <c r="V40" s="135">
        <v>1742.59449526</v>
      </c>
      <c r="W40" s="135">
        <v>1776.47829627</v>
      </c>
      <c r="X40" s="135">
        <v>1810.51298866</v>
      </c>
      <c r="Y40" s="136">
        <v>1838.79006236</v>
      </c>
    </row>
    <row r="41" spans="1:25" ht="39" outlineLevel="1" thickBot="1">
      <c r="A41" s="9" t="s">
        <v>101</v>
      </c>
      <c r="B41" s="134">
        <v>31.24</v>
      </c>
      <c r="C41" s="135">
        <v>31.24</v>
      </c>
      <c r="D41" s="135">
        <v>31.24</v>
      </c>
      <c r="E41" s="135">
        <v>31.24</v>
      </c>
      <c r="F41" s="135">
        <v>31.24</v>
      </c>
      <c r="G41" s="135">
        <v>31.24</v>
      </c>
      <c r="H41" s="135">
        <v>31.24</v>
      </c>
      <c r="I41" s="135">
        <v>31.24</v>
      </c>
      <c r="J41" s="135">
        <v>31.24</v>
      </c>
      <c r="K41" s="135">
        <v>31.24</v>
      </c>
      <c r="L41" s="135">
        <v>31.24</v>
      </c>
      <c r="M41" s="135">
        <v>31.24</v>
      </c>
      <c r="N41" s="135">
        <v>31.24</v>
      </c>
      <c r="O41" s="135">
        <v>31.24</v>
      </c>
      <c r="P41" s="135">
        <v>31.24</v>
      </c>
      <c r="Q41" s="135">
        <v>31.24</v>
      </c>
      <c r="R41" s="135">
        <v>31.24</v>
      </c>
      <c r="S41" s="135">
        <v>31.24</v>
      </c>
      <c r="T41" s="135">
        <v>31.24</v>
      </c>
      <c r="U41" s="135">
        <v>31.24</v>
      </c>
      <c r="V41" s="135">
        <v>31.24</v>
      </c>
      <c r="W41" s="135">
        <v>31.24</v>
      </c>
      <c r="X41" s="135">
        <v>31.24</v>
      </c>
      <c r="Y41" s="136">
        <v>31.24</v>
      </c>
    </row>
    <row r="42" spans="1:25" ht="15" outlineLevel="1" thickBot="1">
      <c r="A42" s="9" t="s">
        <v>66</v>
      </c>
      <c r="B42" s="134">
        <v>211.27</v>
      </c>
      <c r="C42" s="135">
        <v>211.27</v>
      </c>
      <c r="D42" s="135">
        <v>211.27</v>
      </c>
      <c r="E42" s="135">
        <v>211.27</v>
      </c>
      <c r="F42" s="135">
        <v>211.27</v>
      </c>
      <c r="G42" s="135">
        <v>211.27</v>
      </c>
      <c r="H42" s="135">
        <v>211.27</v>
      </c>
      <c r="I42" s="135">
        <v>211.27</v>
      </c>
      <c r="J42" s="135">
        <v>211.27</v>
      </c>
      <c r="K42" s="135">
        <v>211.27</v>
      </c>
      <c r="L42" s="135">
        <v>211.27</v>
      </c>
      <c r="M42" s="135">
        <v>211.27</v>
      </c>
      <c r="N42" s="135">
        <v>211.27</v>
      </c>
      <c r="O42" s="135">
        <v>211.27</v>
      </c>
      <c r="P42" s="135">
        <v>211.27</v>
      </c>
      <c r="Q42" s="135">
        <v>211.27</v>
      </c>
      <c r="R42" s="135">
        <v>211.27</v>
      </c>
      <c r="S42" s="135">
        <v>211.27</v>
      </c>
      <c r="T42" s="135">
        <v>211.27</v>
      </c>
      <c r="U42" s="135">
        <v>211.27</v>
      </c>
      <c r="V42" s="135">
        <v>211.27</v>
      </c>
      <c r="W42" s="135">
        <v>211.27</v>
      </c>
      <c r="X42" s="135">
        <v>211.27</v>
      </c>
      <c r="Y42" s="136">
        <v>211.27</v>
      </c>
    </row>
    <row r="43" spans="1:25" ht="15" outlineLevel="1" thickBot="1">
      <c r="A43" s="9" t="s">
        <v>67</v>
      </c>
      <c r="B43" s="134">
        <v>676.12</v>
      </c>
      <c r="C43" s="135">
        <v>676.12</v>
      </c>
      <c r="D43" s="135">
        <v>676.12</v>
      </c>
      <c r="E43" s="135">
        <v>676.12</v>
      </c>
      <c r="F43" s="135">
        <v>676.12</v>
      </c>
      <c r="G43" s="135">
        <v>676.12</v>
      </c>
      <c r="H43" s="135">
        <v>676.12</v>
      </c>
      <c r="I43" s="135">
        <v>676.12</v>
      </c>
      <c r="J43" s="135">
        <v>676.12</v>
      </c>
      <c r="K43" s="135">
        <v>676.12</v>
      </c>
      <c r="L43" s="135">
        <v>676.12</v>
      </c>
      <c r="M43" s="135">
        <v>676.12</v>
      </c>
      <c r="N43" s="135">
        <v>676.12</v>
      </c>
      <c r="O43" s="135">
        <v>676.12</v>
      </c>
      <c r="P43" s="135">
        <v>676.12</v>
      </c>
      <c r="Q43" s="135">
        <v>676.12</v>
      </c>
      <c r="R43" s="135">
        <v>676.12</v>
      </c>
      <c r="S43" s="135">
        <v>676.12</v>
      </c>
      <c r="T43" s="135">
        <v>676.12</v>
      </c>
      <c r="U43" s="135">
        <v>676.12</v>
      </c>
      <c r="V43" s="135">
        <v>676.12</v>
      </c>
      <c r="W43" s="135">
        <v>676.12</v>
      </c>
      <c r="X43" s="135">
        <v>676.12</v>
      </c>
      <c r="Y43" s="136">
        <v>676.12</v>
      </c>
    </row>
    <row r="44" spans="1:25" ht="15" outlineLevel="1" thickBot="1">
      <c r="A44" s="9" t="s">
        <v>69</v>
      </c>
      <c r="B44" s="134">
        <v>4.69083226</v>
      </c>
      <c r="C44" s="135">
        <v>4.69083226</v>
      </c>
      <c r="D44" s="135">
        <v>4.69083226</v>
      </c>
      <c r="E44" s="135">
        <v>4.69083226</v>
      </c>
      <c r="F44" s="135">
        <v>4.69083226</v>
      </c>
      <c r="G44" s="135">
        <v>4.69083226</v>
      </c>
      <c r="H44" s="135">
        <v>4.69083226</v>
      </c>
      <c r="I44" s="135">
        <v>4.69083226</v>
      </c>
      <c r="J44" s="135">
        <v>4.69083226</v>
      </c>
      <c r="K44" s="135">
        <v>4.69083226</v>
      </c>
      <c r="L44" s="135">
        <v>4.69083226</v>
      </c>
      <c r="M44" s="135">
        <v>4.69083226</v>
      </c>
      <c r="N44" s="135">
        <v>4.69083226</v>
      </c>
      <c r="O44" s="135">
        <v>4.69083226</v>
      </c>
      <c r="P44" s="135">
        <v>4.69083226</v>
      </c>
      <c r="Q44" s="135">
        <v>4.69083226</v>
      </c>
      <c r="R44" s="135">
        <v>4.69083226</v>
      </c>
      <c r="S44" s="135">
        <v>4.69083226</v>
      </c>
      <c r="T44" s="135">
        <v>4.69083226</v>
      </c>
      <c r="U44" s="135">
        <v>4.69083226</v>
      </c>
      <c r="V44" s="135">
        <v>4.69083226</v>
      </c>
      <c r="W44" s="135">
        <v>4.69083226</v>
      </c>
      <c r="X44" s="135">
        <v>4.69083226</v>
      </c>
      <c r="Y44" s="136">
        <v>4.69083226</v>
      </c>
    </row>
    <row r="45" spans="1:25" ht="26.25" outlineLevel="1" thickBot="1">
      <c r="A45" s="45" t="s">
        <v>138</v>
      </c>
      <c r="B45" s="134">
        <v>1006</v>
      </c>
      <c r="C45" s="135">
        <v>1006</v>
      </c>
      <c r="D45" s="135">
        <v>1006</v>
      </c>
      <c r="E45" s="135">
        <v>1006</v>
      </c>
      <c r="F45" s="135">
        <v>1006</v>
      </c>
      <c r="G45" s="135">
        <v>1006</v>
      </c>
      <c r="H45" s="135">
        <v>1006</v>
      </c>
      <c r="I45" s="135">
        <v>1006</v>
      </c>
      <c r="J45" s="135">
        <v>1006</v>
      </c>
      <c r="K45" s="135">
        <v>1006</v>
      </c>
      <c r="L45" s="135">
        <v>1006</v>
      </c>
      <c r="M45" s="135">
        <v>1006</v>
      </c>
      <c r="N45" s="135">
        <v>1006</v>
      </c>
      <c r="O45" s="135">
        <v>1006</v>
      </c>
      <c r="P45" s="135">
        <v>1006</v>
      </c>
      <c r="Q45" s="135">
        <v>1006</v>
      </c>
      <c r="R45" s="135">
        <v>1006</v>
      </c>
      <c r="S45" s="135">
        <v>1006</v>
      </c>
      <c r="T45" s="135">
        <v>1006</v>
      </c>
      <c r="U45" s="135">
        <v>1006</v>
      </c>
      <c r="V45" s="135">
        <v>1006</v>
      </c>
      <c r="W45" s="135">
        <v>1006</v>
      </c>
      <c r="X45" s="135">
        <v>1006</v>
      </c>
      <c r="Y45" s="136">
        <v>1006</v>
      </c>
    </row>
    <row r="46" spans="1:25" ht="20.25" customHeight="1" thickBot="1">
      <c r="A46" s="19">
        <v>5</v>
      </c>
      <c r="B46" s="131">
        <f>B47+B48+B49+B50+B51+B52</f>
        <v>3786.96217018</v>
      </c>
      <c r="C46" s="132">
        <f aca="true" t="shared" si="4" ref="C46:Y46">C47+C48+C49+C50+C51+C52</f>
        <v>3822.2756526800003</v>
      </c>
      <c r="D46" s="132">
        <f t="shared" si="4"/>
        <v>3839.6123477700003</v>
      </c>
      <c r="E46" s="132">
        <f t="shared" si="4"/>
        <v>3840.1884368</v>
      </c>
      <c r="F46" s="132">
        <f t="shared" si="4"/>
        <v>3846.8157797800004</v>
      </c>
      <c r="G46" s="132">
        <f t="shared" si="4"/>
        <v>3824.6172453400004</v>
      </c>
      <c r="H46" s="132">
        <f t="shared" si="4"/>
        <v>3801.13142507</v>
      </c>
      <c r="I46" s="132">
        <f t="shared" si="4"/>
        <v>3783.34565232</v>
      </c>
      <c r="J46" s="132">
        <f t="shared" si="4"/>
        <v>3769.5498632100002</v>
      </c>
      <c r="K46" s="132">
        <f t="shared" si="4"/>
        <v>3704.43095493</v>
      </c>
      <c r="L46" s="132">
        <f t="shared" si="4"/>
        <v>3673.7965685500003</v>
      </c>
      <c r="M46" s="132">
        <f t="shared" si="4"/>
        <v>3685.86811097</v>
      </c>
      <c r="N46" s="132">
        <f t="shared" si="4"/>
        <v>3695.7880778500003</v>
      </c>
      <c r="O46" s="132">
        <f t="shared" si="4"/>
        <v>3722.9652034700002</v>
      </c>
      <c r="P46" s="132">
        <f t="shared" si="4"/>
        <v>3751.47500983</v>
      </c>
      <c r="Q46" s="132">
        <f t="shared" si="4"/>
        <v>3767.35112015</v>
      </c>
      <c r="R46" s="132">
        <f t="shared" si="4"/>
        <v>3770.1496783400003</v>
      </c>
      <c r="S46" s="132">
        <f t="shared" si="4"/>
        <v>3750.29107465</v>
      </c>
      <c r="T46" s="132">
        <f t="shared" si="4"/>
        <v>3723.4873636700004</v>
      </c>
      <c r="U46" s="132">
        <f t="shared" si="4"/>
        <v>3684.1329369200002</v>
      </c>
      <c r="V46" s="132">
        <f t="shared" si="4"/>
        <v>3612.7819383600004</v>
      </c>
      <c r="W46" s="132">
        <f t="shared" si="4"/>
        <v>3623.4117397600003</v>
      </c>
      <c r="X46" s="132">
        <f t="shared" si="4"/>
        <v>3650.00231535</v>
      </c>
      <c r="Y46" s="133">
        <f t="shared" si="4"/>
        <v>3743.9296654</v>
      </c>
    </row>
    <row r="47" spans="1:25" ht="51.75" outlineLevel="1" thickBot="1">
      <c r="A47" s="9" t="s">
        <v>97</v>
      </c>
      <c r="B47" s="134">
        <v>1857.64133792</v>
      </c>
      <c r="C47" s="135">
        <v>1892.95482042</v>
      </c>
      <c r="D47" s="135">
        <v>1910.29151551</v>
      </c>
      <c r="E47" s="135">
        <v>1910.86760454</v>
      </c>
      <c r="F47" s="135">
        <v>1917.49494752</v>
      </c>
      <c r="G47" s="135">
        <v>1895.29641308</v>
      </c>
      <c r="H47" s="135">
        <v>1871.81059281</v>
      </c>
      <c r="I47" s="135">
        <v>1854.02482006</v>
      </c>
      <c r="J47" s="135">
        <v>1840.22903095</v>
      </c>
      <c r="K47" s="135">
        <v>1775.11012267</v>
      </c>
      <c r="L47" s="135">
        <v>1744.47573629</v>
      </c>
      <c r="M47" s="135">
        <v>1756.54727871</v>
      </c>
      <c r="N47" s="135">
        <v>1766.46724559</v>
      </c>
      <c r="O47" s="135">
        <v>1793.64437121</v>
      </c>
      <c r="P47" s="135">
        <v>1822.15417757</v>
      </c>
      <c r="Q47" s="135">
        <v>1838.03028789</v>
      </c>
      <c r="R47" s="135">
        <v>1840.82884608</v>
      </c>
      <c r="S47" s="135">
        <v>1820.97024239</v>
      </c>
      <c r="T47" s="135">
        <v>1794.16653141</v>
      </c>
      <c r="U47" s="135">
        <v>1754.81210466</v>
      </c>
      <c r="V47" s="135">
        <v>1683.4611061</v>
      </c>
      <c r="W47" s="135">
        <v>1694.0909075</v>
      </c>
      <c r="X47" s="135">
        <v>1720.68148309</v>
      </c>
      <c r="Y47" s="136">
        <v>1814.60883314</v>
      </c>
    </row>
    <row r="48" spans="1:25" ht="39" outlineLevel="1" thickBot="1">
      <c r="A48" s="9" t="s">
        <v>101</v>
      </c>
      <c r="B48" s="134">
        <v>31.24</v>
      </c>
      <c r="C48" s="135">
        <v>31.24</v>
      </c>
      <c r="D48" s="135">
        <v>31.24</v>
      </c>
      <c r="E48" s="135">
        <v>31.24</v>
      </c>
      <c r="F48" s="135">
        <v>31.24</v>
      </c>
      <c r="G48" s="135">
        <v>31.24</v>
      </c>
      <c r="H48" s="135">
        <v>31.24</v>
      </c>
      <c r="I48" s="135">
        <v>31.24</v>
      </c>
      <c r="J48" s="135">
        <v>31.24</v>
      </c>
      <c r="K48" s="135">
        <v>31.24</v>
      </c>
      <c r="L48" s="135">
        <v>31.24</v>
      </c>
      <c r="M48" s="135">
        <v>31.24</v>
      </c>
      <c r="N48" s="135">
        <v>31.24</v>
      </c>
      <c r="O48" s="135">
        <v>31.24</v>
      </c>
      <c r="P48" s="135">
        <v>31.24</v>
      </c>
      <c r="Q48" s="135">
        <v>31.24</v>
      </c>
      <c r="R48" s="135">
        <v>31.24</v>
      </c>
      <c r="S48" s="135">
        <v>31.24</v>
      </c>
      <c r="T48" s="135">
        <v>31.24</v>
      </c>
      <c r="U48" s="135">
        <v>31.24</v>
      </c>
      <c r="V48" s="135">
        <v>31.24</v>
      </c>
      <c r="W48" s="135">
        <v>31.24</v>
      </c>
      <c r="X48" s="135">
        <v>31.24</v>
      </c>
      <c r="Y48" s="136">
        <v>31.24</v>
      </c>
    </row>
    <row r="49" spans="1:25" ht="15" outlineLevel="1" thickBot="1">
      <c r="A49" s="9" t="s">
        <v>66</v>
      </c>
      <c r="B49" s="134">
        <v>211.27</v>
      </c>
      <c r="C49" s="135">
        <v>211.27</v>
      </c>
      <c r="D49" s="135">
        <v>211.27</v>
      </c>
      <c r="E49" s="135">
        <v>211.27</v>
      </c>
      <c r="F49" s="135">
        <v>211.27</v>
      </c>
      <c r="G49" s="135">
        <v>211.27</v>
      </c>
      <c r="H49" s="135">
        <v>211.27</v>
      </c>
      <c r="I49" s="135">
        <v>211.27</v>
      </c>
      <c r="J49" s="135">
        <v>211.27</v>
      </c>
      <c r="K49" s="135">
        <v>211.27</v>
      </c>
      <c r="L49" s="135">
        <v>211.27</v>
      </c>
      <c r="M49" s="135">
        <v>211.27</v>
      </c>
      <c r="N49" s="135">
        <v>211.27</v>
      </c>
      <c r="O49" s="135">
        <v>211.27</v>
      </c>
      <c r="P49" s="135">
        <v>211.27</v>
      </c>
      <c r="Q49" s="135">
        <v>211.27</v>
      </c>
      <c r="R49" s="135">
        <v>211.27</v>
      </c>
      <c r="S49" s="135">
        <v>211.27</v>
      </c>
      <c r="T49" s="135">
        <v>211.27</v>
      </c>
      <c r="U49" s="135">
        <v>211.27</v>
      </c>
      <c r="V49" s="135">
        <v>211.27</v>
      </c>
      <c r="W49" s="135">
        <v>211.27</v>
      </c>
      <c r="X49" s="135">
        <v>211.27</v>
      </c>
      <c r="Y49" s="136">
        <v>211.27</v>
      </c>
    </row>
    <row r="50" spans="1:25" ht="15" outlineLevel="1" thickBot="1">
      <c r="A50" s="9" t="s">
        <v>67</v>
      </c>
      <c r="B50" s="134">
        <v>676.12</v>
      </c>
      <c r="C50" s="135">
        <v>676.12</v>
      </c>
      <c r="D50" s="135">
        <v>676.12</v>
      </c>
      <c r="E50" s="135">
        <v>676.12</v>
      </c>
      <c r="F50" s="135">
        <v>676.12</v>
      </c>
      <c r="G50" s="135">
        <v>676.12</v>
      </c>
      <c r="H50" s="135">
        <v>676.12</v>
      </c>
      <c r="I50" s="135">
        <v>676.12</v>
      </c>
      <c r="J50" s="135">
        <v>676.12</v>
      </c>
      <c r="K50" s="135">
        <v>676.12</v>
      </c>
      <c r="L50" s="135">
        <v>676.12</v>
      </c>
      <c r="M50" s="135">
        <v>676.12</v>
      </c>
      <c r="N50" s="135">
        <v>676.12</v>
      </c>
      <c r="O50" s="135">
        <v>676.12</v>
      </c>
      <c r="P50" s="135">
        <v>676.12</v>
      </c>
      <c r="Q50" s="135">
        <v>676.12</v>
      </c>
      <c r="R50" s="135">
        <v>676.12</v>
      </c>
      <c r="S50" s="135">
        <v>676.12</v>
      </c>
      <c r="T50" s="135">
        <v>676.12</v>
      </c>
      <c r="U50" s="135">
        <v>676.12</v>
      </c>
      <c r="V50" s="135">
        <v>676.12</v>
      </c>
      <c r="W50" s="135">
        <v>676.12</v>
      </c>
      <c r="X50" s="135">
        <v>676.12</v>
      </c>
      <c r="Y50" s="136">
        <v>676.12</v>
      </c>
    </row>
    <row r="51" spans="1:25" ht="15" outlineLevel="1" thickBot="1">
      <c r="A51" s="9" t="s">
        <v>69</v>
      </c>
      <c r="B51" s="134">
        <v>4.69083226</v>
      </c>
      <c r="C51" s="135">
        <v>4.69083226</v>
      </c>
      <c r="D51" s="135">
        <v>4.69083226</v>
      </c>
      <c r="E51" s="135">
        <v>4.69083226</v>
      </c>
      <c r="F51" s="135">
        <v>4.69083226</v>
      </c>
      <c r="G51" s="135">
        <v>4.69083226</v>
      </c>
      <c r="H51" s="135">
        <v>4.69083226</v>
      </c>
      <c r="I51" s="135">
        <v>4.69083226</v>
      </c>
      <c r="J51" s="135">
        <v>4.69083226</v>
      </c>
      <c r="K51" s="135">
        <v>4.69083226</v>
      </c>
      <c r="L51" s="135">
        <v>4.69083226</v>
      </c>
      <c r="M51" s="135">
        <v>4.69083226</v>
      </c>
      <c r="N51" s="135">
        <v>4.69083226</v>
      </c>
      <c r="O51" s="135">
        <v>4.69083226</v>
      </c>
      <c r="P51" s="135">
        <v>4.69083226</v>
      </c>
      <c r="Q51" s="135">
        <v>4.69083226</v>
      </c>
      <c r="R51" s="135">
        <v>4.69083226</v>
      </c>
      <c r="S51" s="135">
        <v>4.69083226</v>
      </c>
      <c r="T51" s="135">
        <v>4.69083226</v>
      </c>
      <c r="U51" s="135">
        <v>4.69083226</v>
      </c>
      <c r="V51" s="135">
        <v>4.69083226</v>
      </c>
      <c r="W51" s="135">
        <v>4.69083226</v>
      </c>
      <c r="X51" s="135">
        <v>4.69083226</v>
      </c>
      <c r="Y51" s="136">
        <v>4.69083226</v>
      </c>
    </row>
    <row r="52" spans="1:25" ht="26.25" outlineLevel="1" thickBot="1">
      <c r="A52" s="45" t="s">
        <v>138</v>
      </c>
      <c r="B52" s="134">
        <v>1006</v>
      </c>
      <c r="C52" s="135">
        <v>1006</v>
      </c>
      <c r="D52" s="135">
        <v>1006</v>
      </c>
      <c r="E52" s="135">
        <v>1006</v>
      </c>
      <c r="F52" s="135">
        <v>1006</v>
      </c>
      <c r="G52" s="135">
        <v>1006</v>
      </c>
      <c r="H52" s="135">
        <v>1006</v>
      </c>
      <c r="I52" s="135">
        <v>1006</v>
      </c>
      <c r="J52" s="135">
        <v>1006</v>
      </c>
      <c r="K52" s="135">
        <v>1006</v>
      </c>
      <c r="L52" s="135">
        <v>1006</v>
      </c>
      <c r="M52" s="135">
        <v>1006</v>
      </c>
      <c r="N52" s="135">
        <v>1006</v>
      </c>
      <c r="O52" s="135">
        <v>1006</v>
      </c>
      <c r="P52" s="135">
        <v>1006</v>
      </c>
      <c r="Q52" s="135">
        <v>1006</v>
      </c>
      <c r="R52" s="135">
        <v>1006</v>
      </c>
      <c r="S52" s="135">
        <v>1006</v>
      </c>
      <c r="T52" s="135">
        <v>1006</v>
      </c>
      <c r="U52" s="135">
        <v>1006</v>
      </c>
      <c r="V52" s="135">
        <v>1006</v>
      </c>
      <c r="W52" s="135">
        <v>1006</v>
      </c>
      <c r="X52" s="135">
        <v>1006</v>
      </c>
      <c r="Y52" s="136">
        <v>1006</v>
      </c>
    </row>
    <row r="53" spans="1:25" ht="20.25" customHeight="1" thickBot="1">
      <c r="A53" s="19">
        <v>6</v>
      </c>
      <c r="B53" s="131">
        <f>B54+B55+B56+B57+B58+B59</f>
        <v>3786.00444921</v>
      </c>
      <c r="C53" s="132">
        <f aca="true" t="shared" si="5" ref="C53:Y53">C54+C55+C56+C57+C58+C59</f>
        <v>3806.23267458</v>
      </c>
      <c r="D53" s="132">
        <f t="shared" si="5"/>
        <v>3824.8476469800003</v>
      </c>
      <c r="E53" s="132">
        <f t="shared" si="5"/>
        <v>3846.4325902200003</v>
      </c>
      <c r="F53" s="132">
        <f t="shared" si="5"/>
        <v>3840.6118503300004</v>
      </c>
      <c r="G53" s="132">
        <f t="shared" si="5"/>
        <v>3836.59486516</v>
      </c>
      <c r="H53" s="132">
        <f t="shared" si="5"/>
        <v>3787.32756361</v>
      </c>
      <c r="I53" s="132">
        <f t="shared" si="5"/>
        <v>3734.3726672700004</v>
      </c>
      <c r="J53" s="132">
        <f t="shared" si="5"/>
        <v>3715.64831072</v>
      </c>
      <c r="K53" s="132">
        <f t="shared" si="5"/>
        <v>3703.03550523</v>
      </c>
      <c r="L53" s="132">
        <f t="shared" si="5"/>
        <v>3705.18372777</v>
      </c>
      <c r="M53" s="132">
        <f t="shared" si="5"/>
        <v>3702.2718914300003</v>
      </c>
      <c r="N53" s="132">
        <f t="shared" si="5"/>
        <v>3720.2974624000003</v>
      </c>
      <c r="O53" s="132">
        <f t="shared" si="5"/>
        <v>3740.5176377000003</v>
      </c>
      <c r="P53" s="132">
        <f t="shared" si="5"/>
        <v>3750.7428885000004</v>
      </c>
      <c r="Q53" s="132">
        <f t="shared" si="5"/>
        <v>3756.07933584</v>
      </c>
      <c r="R53" s="132">
        <f t="shared" si="5"/>
        <v>3762.5168290700003</v>
      </c>
      <c r="S53" s="132">
        <f t="shared" si="5"/>
        <v>3728.19822258</v>
      </c>
      <c r="T53" s="132">
        <f t="shared" si="5"/>
        <v>3712.7295817100003</v>
      </c>
      <c r="U53" s="132">
        <f t="shared" si="5"/>
        <v>3692.92087522</v>
      </c>
      <c r="V53" s="132">
        <f t="shared" si="5"/>
        <v>3686.18616026</v>
      </c>
      <c r="W53" s="132">
        <f t="shared" si="5"/>
        <v>3692.8751895500004</v>
      </c>
      <c r="X53" s="132">
        <f t="shared" si="5"/>
        <v>3725.12742195</v>
      </c>
      <c r="Y53" s="133">
        <f t="shared" si="5"/>
        <v>3769.3548873500004</v>
      </c>
    </row>
    <row r="54" spans="1:25" ht="51.75" outlineLevel="1" thickBot="1">
      <c r="A54" s="9" t="s">
        <v>97</v>
      </c>
      <c r="B54" s="134">
        <v>1856.68361695</v>
      </c>
      <c r="C54" s="135">
        <v>1876.91184232</v>
      </c>
      <c r="D54" s="135">
        <v>1895.52681472</v>
      </c>
      <c r="E54" s="135">
        <v>1917.11175796</v>
      </c>
      <c r="F54" s="135">
        <v>1911.29101807</v>
      </c>
      <c r="G54" s="135">
        <v>1907.2740329</v>
      </c>
      <c r="H54" s="135">
        <v>1858.00673135</v>
      </c>
      <c r="I54" s="135">
        <v>1805.05183501</v>
      </c>
      <c r="J54" s="135">
        <v>1786.32747846</v>
      </c>
      <c r="K54" s="135">
        <v>1773.71467297</v>
      </c>
      <c r="L54" s="135">
        <v>1775.86289551</v>
      </c>
      <c r="M54" s="135">
        <v>1772.95105917</v>
      </c>
      <c r="N54" s="135">
        <v>1790.97663014</v>
      </c>
      <c r="O54" s="135">
        <v>1811.19680544</v>
      </c>
      <c r="P54" s="135">
        <v>1821.42205624</v>
      </c>
      <c r="Q54" s="135">
        <v>1826.75850358</v>
      </c>
      <c r="R54" s="135">
        <v>1833.19599681</v>
      </c>
      <c r="S54" s="135">
        <v>1798.87739032</v>
      </c>
      <c r="T54" s="135">
        <v>1783.40874945</v>
      </c>
      <c r="U54" s="135">
        <v>1763.60004296</v>
      </c>
      <c r="V54" s="135">
        <v>1756.865328</v>
      </c>
      <c r="W54" s="135">
        <v>1763.55435729</v>
      </c>
      <c r="X54" s="135">
        <v>1795.80658969</v>
      </c>
      <c r="Y54" s="136">
        <v>1840.03405509</v>
      </c>
    </row>
    <row r="55" spans="1:25" ht="39" outlineLevel="1" thickBot="1">
      <c r="A55" s="9" t="s">
        <v>101</v>
      </c>
      <c r="B55" s="134">
        <v>31.24</v>
      </c>
      <c r="C55" s="135">
        <v>31.24</v>
      </c>
      <c r="D55" s="135">
        <v>31.24</v>
      </c>
      <c r="E55" s="135">
        <v>31.24</v>
      </c>
      <c r="F55" s="135">
        <v>31.24</v>
      </c>
      <c r="G55" s="135">
        <v>31.24</v>
      </c>
      <c r="H55" s="135">
        <v>31.24</v>
      </c>
      <c r="I55" s="135">
        <v>31.24</v>
      </c>
      <c r="J55" s="135">
        <v>31.24</v>
      </c>
      <c r="K55" s="135">
        <v>31.24</v>
      </c>
      <c r="L55" s="135">
        <v>31.24</v>
      </c>
      <c r="M55" s="135">
        <v>31.24</v>
      </c>
      <c r="N55" s="135">
        <v>31.24</v>
      </c>
      <c r="O55" s="135">
        <v>31.24</v>
      </c>
      <c r="P55" s="135">
        <v>31.24</v>
      </c>
      <c r="Q55" s="135">
        <v>31.24</v>
      </c>
      <c r="R55" s="135">
        <v>31.24</v>
      </c>
      <c r="S55" s="135">
        <v>31.24</v>
      </c>
      <c r="T55" s="135">
        <v>31.24</v>
      </c>
      <c r="U55" s="135">
        <v>31.24</v>
      </c>
      <c r="V55" s="135">
        <v>31.24</v>
      </c>
      <c r="W55" s="135">
        <v>31.24</v>
      </c>
      <c r="X55" s="135">
        <v>31.24</v>
      </c>
      <c r="Y55" s="136">
        <v>31.24</v>
      </c>
    </row>
    <row r="56" spans="1:25" ht="15" outlineLevel="1" thickBot="1">
      <c r="A56" s="9" t="s">
        <v>66</v>
      </c>
      <c r="B56" s="134">
        <v>211.27</v>
      </c>
      <c r="C56" s="135">
        <v>211.27</v>
      </c>
      <c r="D56" s="135">
        <v>211.27</v>
      </c>
      <c r="E56" s="135">
        <v>211.27</v>
      </c>
      <c r="F56" s="135">
        <v>211.27</v>
      </c>
      <c r="G56" s="135">
        <v>211.27</v>
      </c>
      <c r="H56" s="135">
        <v>211.27</v>
      </c>
      <c r="I56" s="135">
        <v>211.27</v>
      </c>
      <c r="J56" s="135">
        <v>211.27</v>
      </c>
      <c r="K56" s="135">
        <v>211.27</v>
      </c>
      <c r="L56" s="135">
        <v>211.27</v>
      </c>
      <c r="M56" s="135">
        <v>211.27</v>
      </c>
      <c r="N56" s="135">
        <v>211.27</v>
      </c>
      <c r="O56" s="135">
        <v>211.27</v>
      </c>
      <c r="P56" s="135">
        <v>211.27</v>
      </c>
      <c r="Q56" s="135">
        <v>211.27</v>
      </c>
      <c r="R56" s="135">
        <v>211.27</v>
      </c>
      <c r="S56" s="135">
        <v>211.27</v>
      </c>
      <c r="T56" s="135">
        <v>211.27</v>
      </c>
      <c r="U56" s="135">
        <v>211.27</v>
      </c>
      <c r="V56" s="135">
        <v>211.27</v>
      </c>
      <c r="W56" s="135">
        <v>211.27</v>
      </c>
      <c r="X56" s="135">
        <v>211.27</v>
      </c>
      <c r="Y56" s="136">
        <v>211.27</v>
      </c>
    </row>
    <row r="57" spans="1:25" ht="15" outlineLevel="1" thickBot="1">
      <c r="A57" s="9" t="s">
        <v>67</v>
      </c>
      <c r="B57" s="134">
        <v>676.12</v>
      </c>
      <c r="C57" s="135">
        <v>676.12</v>
      </c>
      <c r="D57" s="135">
        <v>676.12</v>
      </c>
      <c r="E57" s="135">
        <v>676.12</v>
      </c>
      <c r="F57" s="135">
        <v>676.12</v>
      </c>
      <c r="G57" s="135">
        <v>676.12</v>
      </c>
      <c r="H57" s="135">
        <v>676.12</v>
      </c>
      <c r="I57" s="135">
        <v>676.12</v>
      </c>
      <c r="J57" s="135">
        <v>676.12</v>
      </c>
      <c r="K57" s="135">
        <v>676.12</v>
      </c>
      <c r="L57" s="135">
        <v>676.12</v>
      </c>
      <c r="M57" s="135">
        <v>676.12</v>
      </c>
      <c r="N57" s="135">
        <v>676.12</v>
      </c>
      <c r="O57" s="135">
        <v>676.12</v>
      </c>
      <c r="P57" s="135">
        <v>676.12</v>
      </c>
      <c r="Q57" s="135">
        <v>676.12</v>
      </c>
      <c r="R57" s="135">
        <v>676.12</v>
      </c>
      <c r="S57" s="135">
        <v>676.12</v>
      </c>
      <c r="T57" s="135">
        <v>676.12</v>
      </c>
      <c r="U57" s="135">
        <v>676.12</v>
      </c>
      <c r="V57" s="135">
        <v>676.12</v>
      </c>
      <c r="W57" s="135">
        <v>676.12</v>
      </c>
      <c r="X57" s="135">
        <v>676.12</v>
      </c>
      <c r="Y57" s="136">
        <v>676.12</v>
      </c>
    </row>
    <row r="58" spans="1:25" ht="15" outlineLevel="1" thickBot="1">
      <c r="A58" s="9" t="s">
        <v>69</v>
      </c>
      <c r="B58" s="134">
        <v>4.69083226</v>
      </c>
      <c r="C58" s="135">
        <v>4.69083226</v>
      </c>
      <c r="D58" s="135">
        <v>4.69083226</v>
      </c>
      <c r="E58" s="135">
        <v>4.69083226</v>
      </c>
      <c r="F58" s="135">
        <v>4.69083226</v>
      </c>
      <c r="G58" s="135">
        <v>4.69083226</v>
      </c>
      <c r="H58" s="135">
        <v>4.69083226</v>
      </c>
      <c r="I58" s="135">
        <v>4.69083226</v>
      </c>
      <c r="J58" s="135">
        <v>4.69083226</v>
      </c>
      <c r="K58" s="135">
        <v>4.69083226</v>
      </c>
      <c r="L58" s="135">
        <v>4.69083226</v>
      </c>
      <c r="M58" s="135">
        <v>4.69083226</v>
      </c>
      <c r="N58" s="135">
        <v>4.69083226</v>
      </c>
      <c r="O58" s="135">
        <v>4.69083226</v>
      </c>
      <c r="P58" s="135">
        <v>4.69083226</v>
      </c>
      <c r="Q58" s="135">
        <v>4.69083226</v>
      </c>
      <c r="R58" s="135">
        <v>4.69083226</v>
      </c>
      <c r="S58" s="135">
        <v>4.69083226</v>
      </c>
      <c r="T58" s="135">
        <v>4.69083226</v>
      </c>
      <c r="U58" s="135">
        <v>4.69083226</v>
      </c>
      <c r="V58" s="135">
        <v>4.69083226</v>
      </c>
      <c r="W58" s="135">
        <v>4.69083226</v>
      </c>
      <c r="X58" s="135">
        <v>4.69083226</v>
      </c>
      <c r="Y58" s="136">
        <v>4.69083226</v>
      </c>
    </row>
    <row r="59" spans="1:25" ht="26.25" outlineLevel="1" thickBot="1">
      <c r="A59" s="45" t="s">
        <v>138</v>
      </c>
      <c r="B59" s="134">
        <v>1006</v>
      </c>
      <c r="C59" s="135">
        <v>1006</v>
      </c>
      <c r="D59" s="135">
        <v>1006</v>
      </c>
      <c r="E59" s="135">
        <v>1006</v>
      </c>
      <c r="F59" s="135">
        <v>1006</v>
      </c>
      <c r="G59" s="135">
        <v>1006</v>
      </c>
      <c r="H59" s="135">
        <v>1006</v>
      </c>
      <c r="I59" s="135">
        <v>1006</v>
      </c>
      <c r="J59" s="135">
        <v>1006</v>
      </c>
      <c r="K59" s="135">
        <v>1006</v>
      </c>
      <c r="L59" s="135">
        <v>1006</v>
      </c>
      <c r="M59" s="135">
        <v>1006</v>
      </c>
      <c r="N59" s="135">
        <v>1006</v>
      </c>
      <c r="O59" s="135">
        <v>1006</v>
      </c>
      <c r="P59" s="135">
        <v>1006</v>
      </c>
      <c r="Q59" s="135">
        <v>1006</v>
      </c>
      <c r="R59" s="135">
        <v>1006</v>
      </c>
      <c r="S59" s="135">
        <v>1006</v>
      </c>
      <c r="T59" s="135">
        <v>1006</v>
      </c>
      <c r="U59" s="135">
        <v>1006</v>
      </c>
      <c r="V59" s="135">
        <v>1006</v>
      </c>
      <c r="W59" s="135">
        <v>1006</v>
      </c>
      <c r="X59" s="135">
        <v>1006</v>
      </c>
      <c r="Y59" s="136">
        <v>1006</v>
      </c>
    </row>
    <row r="60" spans="1:25" ht="20.25" customHeight="1" thickBot="1">
      <c r="A60" s="19">
        <v>7</v>
      </c>
      <c r="B60" s="131">
        <f>B61+B62+B63+B64+B65+B66</f>
        <v>3864.74231805</v>
      </c>
      <c r="C60" s="132">
        <f aca="true" t="shared" si="6" ref="C60:Y60">C61+C62+C63+C64+C65+C66</f>
        <v>3906.94272258</v>
      </c>
      <c r="D60" s="132">
        <f t="shared" si="6"/>
        <v>3963.0023945</v>
      </c>
      <c r="E60" s="132">
        <f t="shared" si="6"/>
        <v>3958.41105837</v>
      </c>
      <c r="F60" s="132">
        <f t="shared" si="6"/>
        <v>3945.58072115</v>
      </c>
      <c r="G60" s="132">
        <f t="shared" si="6"/>
        <v>3918.1602891700004</v>
      </c>
      <c r="H60" s="132">
        <f t="shared" si="6"/>
        <v>3851.2119557</v>
      </c>
      <c r="I60" s="132">
        <f t="shared" si="6"/>
        <v>3809.9794124</v>
      </c>
      <c r="J60" s="132">
        <f t="shared" si="6"/>
        <v>3785.7069609500004</v>
      </c>
      <c r="K60" s="132">
        <f t="shared" si="6"/>
        <v>3761.56449281</v>
      </c>
      <c r="L60" s="132">
        <f t="shared" si="6"/>
        <v>3752.09007319</v>
      </c>
      <c r="M60" s="132">
        <f t="shared" si="6"/>
        <v>3768.7780158500004</v>
      </c>
      <c r="N60" s="132">
        <f t="shared" si="6"/>
        <v>3773.1427368600002</v>
      </c>
      <c r="O60" s="132">
        <f t="shared" si="6"/>
        <v>3806.6060889</v>
      </c>
      <c r="P60" s="132">
        <f t="shared" si="6"/>
        <v>3821.22472092</v>
      </c>
      <c r="Q60" s="132">
        <f t="shared" si="6"/>
        <v>3820.7773992300004</v>
      </c>
      <c r="R60" s="132">
        <f t="shared" si="6"/>
        <v>3815.92160934</v>
      </c>
      <c r="S60" s="132">
        <f t="shared" si="6"/>
        <v>3808.9871813100003</v>
      </c>
      <c r="T60" s="132">
        <f t="shared" si="6"/>
        <v>3785.9737995600003</v>
      </c>
      <c r="U60" s="132">
        <f t="shared" si="6"/>
        <v>3748.28706193</v>
      </c>
      <c r="V60" s="132">
        <f t="shared" si="6"/>
        <v>3748.1559885600004</v>
      </c>
      <c r="W60" s="132">
        <f t="shared" si="6"/>
        <v>3762.36381307</v>
      </c>
      <c r="X60" s="132">
        <f t="shared" si="6"/>
        <v>3793.6259686000003</v>
      </c>
      <c r="Y60" s="133">
        <f t="shared" si="6"/>
        <v>3791.4863918700003</v>
      </c>
    </row>
    <row r="61" spans="1:25" ht="51.75" outlineLevel="1" thickBot="1">
      <c r="A61" s="9" t="s">
        <v>97</v>
      </c>
      <c r="B61" s="134">
        <v>1935.42148579</v>
      </c>
      <c r="C61" s="135">
        <v>1977.62189032</v>
      </c>
      <c r="D61" s="135">
        <v>2033.68156224</v>
      </c>
      <c r="E61" s="135">
        <v>2029.09022611</v>
      </c>
      <c r="F61" s="135">
        <v>2016.25988889</v>
      </c>
      <c r="G61" s="135">
        <v>1988.83945691</v>
      </c>
      <c r="H61" s="135">
        <v>1921.89112344</v>
      </c>
      <c r="I61" s="135">
        <v>1880.65858014</v>
      </c>
      <c r="J61" s="135">
        <v>1856.38612869</v>
      </c>
      <c r="K61" s="135">
        <v>1832.24366055</v>
      </c>
      <c r="L61" s="135">
        <v>1822.76924093</v>
      </c>
      <c r="M61" s="135">
        <v>1839.45718359</v>
      </c>
      <c r="N61" s="135">
        <v>1843.8219046</v>
      </c>
      <c r="O61" s="135">
        <v>1877.28525664</v>
      </c>
      <c r="P61" s="135">
        <v>1891.90388866</v>
      </c>
      <c r="Q61" s="135">
        <v>1891.45656697</v>
      </c>
      <c r="R61" s="135">
        <v>1886.60077708</v>
      </c>
      <c r="S61" s="135">
        <v>1879.66634905</v>
      </c>
      <c r="T61" s="135">
        <v>1856.6529673</v>
      </c>
      <c r="U61" s="135">
        <v>1818.96622967</v>
      </c>
      <c r="V61" s="135">
        <v>1818.8351563</v>
      </c>
      <c r="W61" s="135">
        <v>1833.04298081</v>
      </c>
      <c r="X61" s="135">
        <v>1864.30513634</v>
      </c>
      <c r="Y61" s="136">
        <v>1862.16555961</v>
      </c>
    </row>
    <row r="62" spans="1:25" ht="39" outlineLevel="1" thickBot="1">
      <c r="A62" s="9" t="s">
        <v>101</v>
      </c>
      <c r="B62" s="134">
        <v>31.24</v>
      </c>
      <c r="C62" s="135">
        <v>31.24</v>
      </c>
      <c r="D62" s="135">
        <v>31.24</v>
      </c>
      <c r="E62" s="135">
        <v>31.24</v>
      </c>
      <c r="F62" s="135">
        <v>31.24</v>
      </c>
      <c r="G62" s="135">
        <v>31.24</v>
      </c>
      <c r="H62" s="135">
        <v>31.24</v>
      </c>
      <c r="I62" s="135">
        <v>31.24</v>
      </c>
      <c r="J62" s="135">
        <v>31.24</v>
      </c>
      <c r="K62" s="135">
        <v>31.24</v>
      </c>
      <c r="L62" s="135">
        <v>31.24</v>
      </c>
      <c r="M62" s="135">
        <v>31.24</v>
      </c>
      <c r="N62" s="135">
        <v>31.24</v>
      </c>
      <c r="O62" s="135">
        <v>31.24</v>
      </c>
      <c r="P62" s="135">
        <v>31.24</v>
      </c>
      <c r="Q62" s="135">
        <v>31.24</v>
      </c>
      <c r="R62" s="135">
        <v>31.24</v>
      </c>
      <c r="S62" s="135">
        <v>31.24</v>
      </c>
      <c r="T62" s="135">
        <v>31.24</v>
      </c>
      <c r="U62" s="135">
        <v>31.24</v>
      </c>
      <c r="V62" s="135">
        <v>31.24</v>
      </c>
      <c r="W62" s="135">
        <v>31.24</v>
      </c>
      <c r="X62" s="135">
        <v>31.24</v>
      </c>
      <c r="Y62" s="136">
        <v>31.24</v>
      </c>
    </row>
    <row r="63" spans="1:25" ht="15" outlineLevel="1" thickBot="1">
      <c r="A63" s="9" t="s">
        <v>66</v>
      </c>
      <c r="B63" s="134">
        <v>211.27</v>
      </c>
      <c r="C63" s="135">
        <v>211.27</v>
      </c>
      <c r="D63" s="135">
        <v>211.27</v>
      </c>
      <c r="E63" s="135">
        <v>211.27</v>
      </c>
      <c r="F63" s="135">
        <v>211.27</v>
      </c>
      <c r="G63" s="135">
        <v>211.27</v>
      </c>
      <c r="H63" s="135">
        <v>211.27</v>
      </c>
      <c r="I63" s="135">
        <v>211.27</v>
      </c>
      <c r="J63" s="135">
        <v>211.27</v>
      </c>
      <c r="K63" s="135">
        <v>211.27</v>
      </c>
      <c r="L63" s="135">
        <v>211.27</v>
      </c>
      <c r="M63" s="135">
        <v>211.27</v>
      </c>
      <c r="N63" s="135">
        <v>211.27</v>
      </c>
      <c r="O63" s="135">
        <v>211.27</v>
      </c>
      <c r="P63" s="135">
        <v>211.27</v>
      </c>
      <c r="Q63" s="135">
        <v>211.27</v>
      </c>
      <c r="R63" s="135">
        <v>211.27</v>
      </c>
      <c r="S63" s="135">
        <v>211.27</v>
      </c>
      <c r="T63" s="135">
        <v>211.27</v>
      </c>
      <c r="U63" s="135">
        <v>211.27</v>
      </c>
      <c r="V63" s="135">
        <v>211.27</v>
      </c>
      <c r="W63" s="135">
        <v>211.27</v>
      </c>
      <c r="X63" s="135">
        <v>211.27</v>
      </c>
      <c r="Y63" s="136">
        <v>211.27</v>
      </c>
    </row>
    <row r="64" spans="1:25" ht="15" outlineLevel="1" thickBot="1">
      <c r="A64" s="9" t="s">
        <v>67</v>
      </c>
      <c r="B64" s="134">
        <v>676.12</v>
      </c>
      <c r="C64" s="135">
        <v>676.12</v>
      </c>
      <c r="D64" s="135">
        <v>676.12</v>
      </c>
      <c r="E64" s="135">
        <v>676.12</v>
      </c>
      <c r="F64" s="135">
        <v>676.12</v>
      </c>
      <c r="G64" s="135">
        <v>676.12</v>
      </c>
      <c r="H64" s="135">
        <v>676.12</v>
      </c>
      <c r="I64" s="135">
        <v>676.12</v>
      </c>
      <c r="J64" s="135">
        <v>676.12</v>
      </c>
      <c r="K64" s="135">
        <v>676.12</v>
      </c>
      <c r="L64" s="135">
        <v>676.12</v>
      </c>
      <c r="M64" s="135">
        <v>676.12</v>
      </c>
      <c r="N64" s="135">
        <v>676.12</v>
      </c>
      <c r="O64" s="135">
        <v>676.12</v>
      </c>
      <c r="P64" s="135">
        <v>676.12</v>
      </c>
      <c r="Q64" s="135">
        <v>676.12</v>
      </c>
      <c r="R64" s="135">
        <v>676.12</v>
      </c>
      <c r="S64" s="135">
        <v>676.12</v>
      </c>
      <c r="T64" s="135">
        <v>676.12</v>
      </c>
      <c r="U64" s="135">
        <v>676.12</v>
      </c>
      <c r="V64" s="135">
        <v>676.12</v>
      </c>
      <c r="W64" s="135">
        <v>676.12</v>
      </c>
      <c r="X64" s="135">
        <v>676.12</v>
      </c>
      <c r="Y64" s="136">
        <v>676.12</v>
      </c>
    </row>
    <row r="65" spans="1:25" ht="15" outlineLevel="1" thickBot="1">
      <c r="A65" s="9" t="s">
        <v>69</v>
      </c>
      <c r="B65" s="134">
        <v>4.69083226</v>
      </c>
      <c r="C65" s="135">
        <v>4.69083226</v>
      </c>
      <c r="D65" s="135">
        <v>4.69083226</v>
      </c>
      <c r="E65" s="135">
        <v>4.69083226</v>
      </c>
      <c r="F65" s="135">
        <v>4.69083226</v>
      </c>
      <c r="G65" s="135">
        <v>4.69083226</v>
      </c>
      <c r="H65" s="135">
        <v>4.69083226</v>
      </c>
      <c r="I65" s="135">
        <v>4.69083226</v>
      </c>
      <c r="J65" s="135">
        <v>4.69083226</v>
      </c>
      <c r="K65" s="135">
        <v>4.69083226</v>
      </c>
      <c r="L65" s="135">
        <v>4.69083226</v>
      </c>
      <c r="M65" s="135">
        <v>4.69083226</v>
      </c>
      <c r="N65" s="135">
        <v>4.69083226</v>
      </c>
      <c r="O65" s="135">
        <v>4.69083226</v>
      </c>
      <c r="P65" s="135">
        <v>4.69083226</v>
      </c>
      <c r="Q65" s="135">
        <v>4.69083226</v>
      </c>
      <c r="R65" s="135">
        <v>4.69083226</v>
      </c>
      <c r="S65" s="135">
        <v>4.69083226</v>
      </c>
      <c r="T65" s="135">
        <v>4.69083226</v>
      </c>
      <c r="U65" s="135">
        <v>4.69083226</v>
      </c>
      <c r="V65" s="135">
        <v>4.69083226</v>
      </c>
      <c r="W65" s="135">
        <v>4.69083226</v>
      </c>
      <c r="X65" s="135">
        <v>4.69083226</v>
      </c>
      <c r="Y65" s="136">
        <v>4.69083226</v>
      </c>
    </row>
    <row r="66" spans="1:25" ht="26.25" outlineLevel="1" thickBot="1">
      <c r="A66" s="45" t="s">
        <v>138</v>
      </c>
      <c r="B66" s="134">
        <v>1006</v>
      </c>
      <c r="C66" s="135">
        <v>1006</v>
      </c>
      <c r="D66" s="135">
        <v>1006</v>
      </c>
      <c r="E66" s="135">
        <v>1006</v>
      </c>
      <c r="F66" s="135">
        <v>1006</v>
      </c>
      <c r="G66" s="135">
        <v>1006</v>
      </c>
      <c r="H66" s="135">
        <v>1006</v>
      </c>
      <c r="I66" s="135">
        <v>1006</v>
      </c>
      <c r="J66" s="135">
        <v>1006</v>
      </c>
      <c r="K66" s="135">
        <v>1006</v>
      </c>
      <c r="L66" s="135">
        <v>1006</v>
      </c>
      <c r="M66" s="135">
        <v>1006</v>
      </c>
      <c r="N66" s="135">
        <v>1006</v>
      </c>
      <c r="O66" s="135">
        <v>1006</v>
      </c>
      <c r="P66" s="135">
        <v>1006</v>
      </c>
      <c r="Q66" s="135">
        <v>1006</v>
      </c>
      <c r="R66" s="135">
        <v>1006</v>
      </c>
      <c r="S66" s="135">
        <v>1006</v>
      </c>
      <c r="T66" s="135">
        <v>1006</v>
      </c>
      <c r="U66" s="135">
        <v>1006</v>
      </c>
      <c r="V66" s="135">
        <v>1006</v>
      </c>
      <c r="W66" s="135">
        <v>1006</v>
      </c>
      <c r="X66" s="135">
        <v>1006</v>
      </c>
      <c r="Y66" s="136">
        <v>1006</v>
      </c>
    </row>
    <row r="67" spans="1:25" ht="20.25" customHeight="1" thickBot="1">
      <c r="A67" s="19">
        <v>8</v>
      </c>
      <c r="B67" s="131">
        <f>B68+B69+B70+B71+B72+B73</f>
        <v>3837.18861159</v>
      </c>
      <c r="C67" s="132">
        <f aca="true" t="shared" si="7" ref="C67:Y67">C68+C69+C70+C71+C72+C73</f>
        <v>3854.0142518400003</v>
      </c>
      <c r="D67" s="132">
        <f t="shared" si="7"/>
        <v>3871.78814073</v>
      </c>
      <c r="E67" s="132">
        <f t="shared" si="7"/>
        <v>3881.29448017</v>
      </c>
      <c r="F67" s="132">
        <f t="shared" si="7"/>
        <v>3883.77886678</v>
      </c>
      <c r="G67" s="132">
        <f t="shared" si="7"/>
        <v>3877.1082424700003</v>
      </c>
      <c r="H67" s="132">
        <f t="shared" si="7"/>
        <v>3852.2467378300003</v>
      </c>
      <c r="I67" s="132">
        <f t="shared" si="7"/>
        <v>3740.8839744800002</v>
      </c>
      <c r="J67" s="132">
        <f t="shared" si="7"/>
        <v>3762.59323528</v>
      </c>
      <c r="K67" s="132">
        <f t="shared" si="7"/>
        <v>3776.00898327</v>
      </c>
      <c r="L67" s="132">
        <f t="shared" si="7"/>
        <v>3753.64840975</v>
      </c>
      <c r="M67" s="132">
        <f t="shared" si="7"/>
        <v>3744.26754883</v>
      </c>
      <c r="N67" s="132">
        <f t="shared" si="7"/>
        <v>3735.98753092</v>
      </c>
      <c r="O67" s="132">
        <f t="shared" si="7"/>
        <v>3737.9413535000003</v>
      </c>
      <c r="P67" s="132">
        <f t="shared" si="7"/>
        <v>3734.21411995</v>
      </c>
      <c r="Q67" s="132">
        <f t="shared" si="7"/>
        <v>3730.6695175</v>
      </c>
      <c r="R67" s="132">
        <f t="shared" si="7"/>
        <v>3743.48913266</v>
      </c>
      <c r="S67" s="132">
        <f t="shared" si="7"/>
        <v>3750.86257035</v>
      </c>
      <c r="T67" s="132">
        <f t="shared" si="7"/>
        <v>3750.8566305000004</v>
      </c>
      <c r="U67" s="132">
        <f t="shared" si="7"/>
        <v>3716.14806301</v>
      </c>
      <c r="V67" s="132">
        <f t="shared" si="7"/>
        <v>3705.89150152</v>
      </c>
      <c r="W67" s="132">
        <f t="shared" si="7"/>
        <v>3719.05992873</v>
      </c>
      <c r="X67" s="132">
        <f t="shared" si="7"/>
        <v>3763.86352544</v>
      </c>
      <c r="Y67" s="133">
        <f t="shared" si="7"/>
        <v>3802.9994034200004</v>
      </c>
    </row>
    <row r="68" spans="1:25" ht="51.75" outlineLevel="1" thickBot="1">
      <c r="A68" s="9" t="s">
        <v>97</v>
      </c>
      <c r="B68" s="134">
        <v>1907.86777933</v>
      </c>
      <c r="C68" s="135">
        <v>1924.69341958</v>
      </c>
      <c r="D68" s="135">
        <v>1942.46730847</v>
      </c>
      <c r="E68" s="135">
        <v>1951.97364791</v>
      </c>
      <c r="F68" s="135">
        <v>1954.45803452</v>
      </c>
      <c r="G68" s="135">
        <v>1947.78741021</v>
      </c>
      <c r="H68" s="135">
        <v>1922.92590557</v>
      </c>
      <c r="I68" s="135">
        <v>1811.56314222</v>
      </c>
      <c r="J68" s="135">
        <v>1833.27240302</v>
      </c>
      <c r="K68" s="135">
        <v>1846.68815101</v>
      </c>
      <c r="L68" s="135">
        <v>1824.32757749</v>
      </c>
      <c r="M68" s="135">
        <v>1814.94671657</v>
      </c>
      <c r="N68" s="135">
        <v>1806.66669866</v>
      </c>
      <c r="O68" s="135">
        <v>1808.62052124</v>
      </c>
      <c r="P68" s="135">
        <v>1804.89328769</v>
      </c>
      <c r="Q68" s="135">
        <v>1801.34868524</v>
      </c>
      <c r="R68" s="135">
        <v>1814.1683004</v>
      </c>
      <c r="S68" s="135">
        <v>1821.54173809</v>
      </c>
      <c r="T68" s="135">
        <v>1821.53579824</v>
      </c>
      <c r="U68" s="135">
        <v>1786.82723075</v>
      </c>
      <c r="V68" s="135">
        <v>1776.57066926</v>
      </c>
      <c r="W68" s="135">
        <v>1789.73909647</v>
      </c>
      <c r="X68" s="135">
        <v>1834.54269318</v>
      </c>
      <c r="Y68" s="136">
        <v>1873.67857116</v>
      </c>
    </row>
    <row r="69" spans="1:25" ht="39" outlineLevel="1" thickBot="1">
      <c r="A69" s="9" t="s">
        <v>101</v>
      </c>
      <c r="B69" s="134">
        <v>31.24</v>
      </c>
      <c r="C69" s="135">
        <v>31.24</v>
      </c>
      <c r="D69" s="135">
        <v>31.24</v>
      </c>
      <c r="E69" s="135">
        <v>31.24</v>
      </c>
      <c r="F69" s="135">
        <v>31.24</v>
      </c>
      <c r="G69" s="135">
        <v>31.24</v>
      </c>
      <c r="H69" s="135">
        <v>31.24</v>
      </c>
      <c r="I69" s="135">
        <v>31.24</v>
      </c>
      <c r="J69" s="135">
        <v>31.24</v>
      </c>
      <c r="K69" s="135">
        <v>31.24</v>
      </c>
      <c r="L69" s="135">
        <v>31.24</v>
      </c>
      <c r="M69" s="135">
        <v>31.24</v>
      </c>
      <c r="N69" s="135">
        <v>31.24</v>
      </c>
      <c r="O69" s="135">
        <v>31.24</v>
      </c>
      <c r="P69" s="135">
        <v>31.24</v>
      </c>
      <c r="Q69" s="135">
        <v>31.24</v>
      </c>
      <c r="R69" s="135">
        <v>31.24</v>
      </c>
      <c r="S69" s="135">
        <v>31.24</v>
      </c>
      <c r="T69" s="135">
        <v>31.24</v>
      </c>
      <c r="U69" s="135">
        <v>31.24</v>
      </c>
      <c r="V69" s="135">
        <v>31.24</v>
      </c>
      <c r="W69" s="135">
        <v>31.24</v>
      </c>
      <c r="X69" s="135">
        <v>31.24</v>
      </c>
      <c r="Y69" s="136">
        <v>31.24</v>
      </c>
    </row>
    <row r="70" spans="1:25" ht="15" outlineLevel="1" thickBot="1">
      <c r="A70" s="9" t="s">
        <v>66</v>
      </c>
      <c r="B70" s="134">
        <v>211.27</v>
      </c>
      <c r="C70" s="135">
        <v>211.27</v>
      </c>
      <c r="D70" s="135">
        <v>211.27</v>
      </c>
      <c r="E70" s="135">
        <v>211.27</v>
      </c>
      <c r="F70" s="135">
        <v>211.27</v>
      </c>
      <c r="G70" s="135">
        <v>211.27</v>
      </c>
      <c r="H70" s="135">
        <v>211.27</v>
      </c>
      <c r="I70" s="135">
        <v>211.27</v>
      </c>
      <c r="J70" s="135">
        <v>211.27</v>
      </c>
      <c r="K70" s="135">
        <v>211.27</v>
      </c>
      <c r="L70" s="135">
        <v>211.27</v>
      </c>
      <c r="M70" s="135">
        <v>211.27</v>
      </c>
      <c r="N70" s="135">
        <v>211.27</v>
      </c>
      <c r="O70" s="135">
        <v>211.27</v>
      </c>
      <c r="P70" s="135">
        <v>211.27</v>
      </c>
      <c r="Q70" s="135">
        <v>211.27</v>
      </c>
      <c r="R70" s="135">
        <v>211.27</v>
      </c>
      <c r="S70" s="135">
        <v>211.27</v>
      </c>
      <c r="T70" s="135">
        <v>211.27</v>
      </c>
      <c r="U70" s="135">
        <v>211.27</v>
      </c>
      <c r="V70" s="135">
        <v>211.27</v>
      </c>
      <c r="W70" s="135">
        <v>211.27</v>
      </c>
      <c r="X70" s="135">
        <v>211.27</v>
      </c>
      <c r="Y70" s="136">
        <v>211.27</v>
      </c>
    </row>
    <row r="71" spans="1:25" ht="15" outlineLevel="1" thickBot="1">
      <c r="A71" s="9" t="s">
        <v>67</v>
      </c>
      <c r="B71" s="134">
        <v>676.12</v>
      </c>
      <c r="C71" s="135">
        <v>676.12</v>
      </c>
      <c r="D71" s="135">
        <v>676.12</v>
      </c>
      <c r="E71" s="135">
        <v>676.12</v>
      </c>
      <c r="F71" s="135">
        <v>676.12</v>
      </c>
      <c r="G71" s="135">
        <v>676.12</v>
      </c>
      <c r="H71" s="135">
        <v>676.12</v>
      </c>
      <c r="I71" s="135">
        <v>676.12</v>
      </c>
      <c r="J71" s="135">
        <v>676.12</v>
      </c>
      <c r="K71" s="135">
        <v>676.12</v>
      </c>
      <c r="L71" s="135">
        <v>676.12</v>
      </c>
      <c r="M71" s="135">
        <v>676.12</v>
      </c>
      <c r="N71" s="135">
        <v>676.12</v>
      </c>
      <c r="O71" s="135">
        <v>676.12</v>
      </c>
      <c r="P71" s="135">
        <v>676.12</v>
      </c>
      <c r="Q71" s="135">
        <v>676.12</v>
      </c>
      <c r="R71" s="135">
        <v>676.12</v>
      </c>
      <c r="S71" s="135">
        <v>676.12</v>
      </c>
      <c r="T71" s="135">
        <v>676.12</v>
      </c>
      <c r="U71" s="135">
        <v>676.12</v>
      </c>
      <c r="V71" s="135">
        <v>676.12</v>
      </c>
      <c r="W71" s="135">
        <v>676.12</v>
      </c>
      <c r="X71" s="135">
        <v>676.12</v>
      </c>
      <c r="Y71" s="136">
        <v>676.12</v>
      </c>
    </row>
    <row r="72" spans="1:25" ht="15" outlineLevel="1" thickBot="1">
      <c r="A72" s="9" t="s">
        <v>69</v>
      </c>
      <c r="B72" s="134">
        <v>4.69083226</v>
      </c>
      <c r="C72" s="135">
        <v>4.69083226</v>
      </c>
      <c r="D72" s="135">
        <v>4.69083226</v>
      </c>
      <c r="E72" s="135">
        <v>4.69083226</v>
      </c>
      <c r="F72" s="135">
        <v>4.69083226</v>
      </c>
      <c r="G72" s="135">
        <v>4.69083226</v>
      </c>
      <c r="H72" s="135">
        <v>4.69083226</v>
      </c>
      <c r="I72" s="135">
        <v>4.69083226</v>
      </c>
      <c r="J72" s="135">
        <v>4.69083226</v>
      </c>
      <c r="K72" s="135">
        <v>4.69083226</v>
      </c>
      <c r="L72" s="135">
        <v>4.69083226</v>
      </c>
      <c r="M72" s="135">
        <v>4.69083226</v>
      </c>
      <c r="N72" s="135">
        <v>4.69083226</v>
      </c>
      <c r="O72" s="135">
        <v>4.69083226</v>
      </c>
      <c r="P72" s="135">
        <v>4.69083226</v>
      </c>
      <c r="Q72" s="135">
        <v>4.69083226</v>
      </c>
      <c r="R72" s="135">
        <v>4.69083226</v>
      </c>
      <c r="S72" s="135">
        <v>4.69083226</v>
      </c>
      <c r="T72" s="135">
        <v>4.69083226</v>
      </c>
      <c r="U72" s="135">
        <v>4.69083226</v>
      </c>
      <c r="V72" s="135">
        <v>4.69083226</v>
      </c>
      <c r="W72" s="135">
        <v>4.69083226</v>
      </c>
      <c r="X72" s="135">
        <v>4.69083226</v>
      </c>
      <c r="Y72" s="136">
        <v>4.69083226</v>
      </c>
    </row>
    <row r="73" spans="1:25" ht="26.25" outlineLevel="1" thickBot="1">
      <c r="A73" s="45" t="s">
        <v>138</v>
      </c>
      <c r="B73" s="134">
        <v>1006</v>
      </c>
      <c r="C73" s="135">
        <v>1006</v>
      </c>
      <c r="D73" s="135">
        <v>1006</v>
      </c>
      <c r="E73" s="135">
        <v>1006</v>
      </c>
      <c r="F73" s="135">
        <v>1006</v>
      </c>
      <c r="G73" s="135">
        <v>1006</v>
      </c>
      <c r="H73" s="135">
        <v>1006</v>
      </c>
      <c r="I73" s="135">
        <v>1006</v>
      </c>
      <c r="J73" s="135">
        <v>1006</v>
      </c>
      <c r="K73" s="135">
        <v>1006</v>
      </c>
      <c r="L73" s="135">
        <v>1006</v>
      </c>
      <c r="M73" s="135">
        <v>1006</v>
      </c>
      <c r="N73" s="135">
        <v>1006</v>
      </c>
      <c r="O73" s="135">
        <v>1006</v>
      </c>
      <c r="P73" s="135">
        <v>1006</v>
      </c>
      <c r="Q73" s="135">
        <v>1006</v>
      </c>
      <c r="R73" s="135">
        <v>1006</v>
      </c>
      <c r="S73" s="135">
        <v>1006</v>
      </c>
      <c r="T73" s="135">
        <v>1006</v>
      </c>
      <c r="U73" s="135">
        <v>1006</v>
      </c>
      <c r="V73" s="135">
        <v>1006</v>
      </c>
      <c r="W73" s="135">
        <v>1006</v>
      </c>
      <c r="X73" s="135">
        <v>1006</v>
      </c>
      <c r="Y73" s="136">
        <v>1006</v>
      </c>
    </row>
    <row r="74" spans="1:25" ht="20.25" customHeight="1" thickBot="1">
      <c r="A74" s="19">
        <v>9</v>
      </c>
      <c r="B74" s="131">
        <f>B75+B76+B77+B78+B79+B80</f>
        <v>3835.57153959</v>
      </c>
      <c r="C74" s="132">
        <f aca="true" t="shared" si="8" ref="C74:Y74">C75+C76+C77+C78+C79+C80</f>
        <v>3882.28250075</v>
      </c>
      <c r="D74" s="132">
        <f t="shared" si="8"/>
        <v>3902.00681746</v>
      </c>
      <c r="E74" s="132">
        <f t="shared" si="8"/>
        <v>3914.7982717</v>
      </c>
      <c r="F74" s="132">
        <f t="shared" si="8"/>
        <v>3913.9664583000003</v>
      </c>
      <c r="G74" s="132">
        <f t="shared" si="8"/>
        <v>3884.6568148200004</v>
      </c>
      <c r="H74" s="132">
        <f t="shared" si="8"/>
        <v>3837.56382719</v>
      </c>
      <c r="I74" s="132">
        <f t="shared" si="8"/>
        <v>3784.1627817900003</v>
      </c>
      <c r="J74" s="132">
        <f t="shared" si="8"/>
        <v>3765.0543016200004</v>
      </c>
      <c r="K74" s="132">
        <f t="shared" si="8"/>
        <v>3745.5632130500003</v>
      </c>
      <c r="L74" s="132">
        <f t="shared" si="8"/>
        <v>3739.09440952</v>
      </c>
      <c r="M74" s="132">
        <f t="shared" si="8"/>
        <v>3764.16557121</v>
      </c>
      <c r="N74" s="132">
        <f t="shared" si="8"/>
        <v>3784.02901952</v>
      </c>
      <c r="O74" s="132">
        <f t="shared" si="8"/>
        <v>3823.20925888</v>
      </c>
      <c r="P74" s="132">
        <f t="shared" si="8"/>
        <v>3835.50570565</v>
      </c>
      <c r="Q74" s="132">
        <f t="shared" si="8"/>
        <v>3847.86024339</v>
      </c>
      <c r="R74" s="132">
        <f t="shared" si="8"/>
        <v>3855.0092656</v>
      </c>
      <c r="S74" s="132">
        <f t="shared" si="8"/>
        <v>3821.15064363</v>
      </c>
      <c r="T74" s="132">
        <f t="shared" si="8"/>
        <v>3780.6898540300003</v>
      </c>
      <c r="U74" s="132">
        <f t="shared" si="8"/>
        <v>3740.7720853</v>
      </c>
      <c r="V74" s="132">
        <f t="shared" si="8"/>
        <v>3728.13954434</v>
      </c>
      <c r="W74" s="132">
        <f t="shared" si="8"/>
        <v>3735.7770532000004</v>
      </c>
      <c r="X74" s="132">
        <f t="shared" si="8"/>
        <v>3767.77955732</v>
      </c>
      <c r="Y74" s="133">
        <f t="shared" si="8"/>
        <v>3791.53886603</v>
      </c>
    </row>
    <row r="75" spans="1:25" ht="51.75" outlineLevel="1" thickBot="1">
      <c r="A75" s="9" t="s">
        <v>97</v>
      </c>
      <c r="B75" s="134">
        <v>1906.25070733</v>
      </c>
      <c r="C75" s="135">
        <v>1952.96166849</v>
      </c>
      <c r="D75" s="135">
        <v>1972.6859852</v>
      </c>
      <c r="E75" s="135">
        <v>1985.47743944</v>
      </c>
      <c r="F75" s="135">
        <v>1984.64562604</v>
      </c>
      <c r="G75" s="135">
        <v>1955.33598256</v>
      </c>
      <c r="H75" s="135">
        <v>1908.24299493</v>
      </c>
      <c r="I75" s="135">
        <v>1854.84194953</v>
      </c>
      <c r="J75" s="135">
        <v>1835.73346936</v>
      </c>
      <c r="K75" s="135">
        <v>1816.24238079</v>
      </c>
      <c r="L75" s="135">
        <v>1809.77357726</v>
      </c>
      <c r="M75" s="135">
        <v>1834.84473895</v>
      </c>
      <c r="N75" s="135">
        <v>1854.70818726</v>
      </c>
      <c r="O75" s="135">
        <v>1893.88842662</v>
      </c>
      <c r="P75" s="135">
        <v>1906.18487339</v>
      </c>
      <c r="Q75" s="135">
        <v>1918.53941113</v>
      </c>
      <c r="R75" s="135">
        <v>1925.68843334</v>
      </c>
      <c r="S75" s="135">
        <v>1891.82981137</v>
      </c>
      <c r="T75" s="135">
        <v>1851.36902177</v>
      </c>
      <c r="U75" s="135">
        <v>1811.45125304</v>
      </c>
      <c r="V75" s="135">
        <v>1798.81871208</v>
      </c>
      <c r="W75" s="135">
        <v>1806.45622094</v>
      </c>
      <c r="X75" s="135">
        <v>1838.45872506</v>
      </c>
      <c r="Y75" s="136">
        <v>1862.21803377</v>
      </c>
    </row>
    <row r="76" spans="1:25" ht="39" outlineLevel="1" thickBot="1">
      <c r="A76" s="9" t="s">
        <v>101</v>
      </c>
      <c r="B76" s="134">
        <v>31.24</v>
      </c>
      <c r="C76" s="135">
        <v>31.24</v>
      </c>
      <c r="D76" s="135">
        <v>31.24</v>
      </c>
      <c r="E76" s="135">
        <v>31.24</v>
      </c>
      <c r="F76" s="135">
        <v>31.24</v>
      </c>
      <c r="G76" s="135">
        <v>31.24</v>
      </c>
      <c r="H76" s="135">
        <v>31.24</v>
      </c>
      <c r="I76" s="135">
        <v>31.24</v>
      </c>
      <c r="J76" s="135">
        <v>31.24</v>
      </c>
      <c r="K76" s="135">
        <v>31.24</v>
      </c>
      <c r="L76" s="135">
        <v>31.24</v>
      </c>
      <c r="M76" s="135">
        <v>31.24</v>
      </c>
      <c r="N76" s="135">
        <v>31.24</v>
      </c>
      <c r="O76" s="135">
        <v>31.24</v>
      </c>
      <c r="P76" s="135">
        <v>31.24</v>
      </c>
      <c r="Q76" s="135">
        <v>31.24</v>
      </c>
      <c r="R76" s="135">
        <v>31.24</v>
      </c>
      <c r="S76" s="135">
        <v>31.24</v>
      </c>
      <c r="T76" s="135">
        <v>31.24</v>
      </c>
      <c r="U76" s="135">
        <v>31.24</v>
      </c>
      <c r="V76" s="135">
        <v>31.24</v>
      </c>
      <c r="W76" s="135">
        <v>31.24</v>
      </c>
      <c r="X76" s="135">
        <v>31.24</v>
      </c>
      <c r="Y76" s="136">
        <v>31.24</v>
      </c>
    </row>
    <row r="77" spans="1:25" ht="15" outlineLevel="1" thickBot="1">
      <c r="A77" s="9" t="s">
        <v>66</v>
      </c>
      <c r="B77" s="134">
        <v>211.27</v>
      </c>
      <c r="C77" s="135">
        <v>211.27</v>
      </c>
      <c r="D77" s="135">
        <v>211.27</v>
      </c>
      <c r="E77" s="135">
        <v>211.27</v>
      </c>
      <c r="F77" s="135">
        <v>211.27</v>
      </c>
      <c r="G77" s="135">
        <v>211.27</v>
      </c>
      <c r="H77" s="135">
        <v>211.27</v>
      </c>
      <c r="I77" s="135">
        <v>211.27</v>
      </c>
      <c r="J77" s="135">
        <v>211.27</v>
      </c>
      <c r="K77" s="135">
        <v>211.27</v>
      </c>
      <c r="L77" s="135">
        <v>211.27</v>
      </c>
      <c r="M77" s="135">
        <v>211.27</v>
      </c>
      <c r="N77" s="135">
        <v>211.27</v>
      </c>
      <c r="O77" s="135">
        <v>211.27</v>
      </c>
      <c r="P77" s="135">
        <v>211.27</v>
      </c>
      <c r="Q77" s="135">
        <v>211.27</v>
      </c>
      <c r="R77" s="135">
        <v>211.27</v>
      </c>
      <c r="S77" s="135">
        <v>211.27</v>
      </c>
      <c r="T77" s="135">
        <v>211.27</v>
      </c>
      <c r="U77" s="135">
        <v>211.27</v>
      </c>
      <c r="V77" s="135">
        <v>211.27</v>
      </c>
      <c r="W77" s="135">
        <v>211.27</v>
      </c>
      <c r="X77" s="135">
        <v>211.27</v>
      </c>
      <c r="Y77" s="136">
        <v>211.27</v>
      </c>
    </row>
    <row r="78" spans="1:25" ht="15" outlineLevel="1" thickBot="1">
      <c r="A78" s="9" t="s">
        <v>67</v>
      </c>
      <c r="B78" s="134">
        <v>676.12</v>
      </c>
      <c r="C78" s="135">
        <v>676.12</v>
      </c>
      <c r="D78" s="135">
        <v>676.12</v>
      </c>
      <c r="E78" s="135">
        <v>676.12</v>
      </c>
      <c r="F78" s="135">
        <v>676.12</v>
      </c>
      <c r="G78" s="135">
        <v>676.12</v>
      </c>
      <c r="H78" s="135">
        <v>676.12</v>
      </c>
      <c r="I78" s="135">
        <v>676.12</v>
      </c>
      <c r="J78" s="135">
        <v>676.12</v>
      </c>
      <c r="K78" s="135">
        <v>676.12</v>
      </c>
      <c r="L78" s="135">
        <v>676.12</v>
      </c>
      <c r="M78" s="135">
        <v>676.12</v>
      </c>
      <c r="N78" s="135">
        <v>676.12</v>
      </c>
      <c r="O78" s="135">
        <v>676.12</v>
      </c>
      <c r="P78" s="135">
        <v>676.12</v>
      </c>
      <c r="Q78" s="135">
        <v>676.12</v>
      </c>
      <c r="R78" s="135">
        <v>676.12</v>
      </c>
      <c r="S78" s="135">
        <v>676.12</v>
      </c>
      <c r="T78" s="135">
        <v>676.12</v>
      </c>
      <c r="U78" s="135">
        <v>676.12</v>
      </c>
      <c r="V78" s="135">
        <v>676.12</v>
      </c>
      <c r="W78" s="135">
        <v>676.12</v>
      </c>
      <c r="X78" s="135">
        <v>676.12</v>
      </c>
      <c r="Y78" s="136">
        <v>676.12</v>
      </c>
    </row>
    <row r="79" spans="1:25" ht="15" outlineLevel="1" thickBot="1">
      <c r="A79" s="9" t="s">
        <v>69</v>
      </c>
      <c r="B79" s="134">
        <v>4.69083226</v>
      </c>
      <c r="C79" s="135">
        <v>4.69083226</v>
      </c>
      <c r="D79" s="135">
        <v>4.69083226</v>
      </c>
      <c r="E79" s="135">
        <v>4.69083226</v>
      </c>
      <c r="F79" s="135">
        <v>4.69083226</v>
      </c>
      <c r="G79" s="135">
        <v>4.69083226</v>
      </c>
      <c r="H79" s="135">
        <v>4.69083226</v>
      </c>
      <c r="I79" s="135">
        <v>4.69083226</v>
      </c>
      <c r="J79" s="135">
        <v>4.69083226</v>
      </c>
      <c r="K79" s="135">
        <v>4.69083226</v>
      </c>
      <c r="L79" s="135">
        <v>4.69083226</v>
      </c>
      <c r="M79" s="135">
        <v>4.69083226</v>
      </c>
      <c r="N79" s="135">
        <v>4.69083226</v>
      </c>
      <c r="O79" s="135">
        <v>4.69083226</v>
      </c>
      <c r="P79" s="135">
        <v>4.69083226</v>
      </c>
      <c r="Q79" s="135">
        <v>4.69083226</v>
      </c>
      <c r="R79" s="135">
        <v>4.69083226</v>
      </c>
      <c r="S79" s="135">
        <v>4.69083226</v>
      </c>
      <c r="T79" s="135">
        <v>4.69083226</v>
      </c>
      <c r="U79" s="135">
        <v>4.69083226</v>
      </c>
      <c r="V79" s="135">
        <v>4.69083226</v>
      </c>
      <c r="W79" s="135">
        <v>4.69083226</v>
      </c>
      <c r="X79" s="135">
        <v>4.69083226</v>
      </c>
      <c r="Y79" s="136">
        <v>4.69083226</v>
      </c>
    </row>
    <row r="80" spans="1:25" ht="26.25" outlineLevel="1" thickBot="1">
      <c r="A80" s="45" t="s">
        <v>138</v>
      </c>
      <c r="B80" s="134">
        <v>1006</v>
      </c>
      <c r="C80" s="135">
        <v>1006</v>
      </c>
      <c r="D80" s="135">
        <v>1006</v>
      </c>
      <c r="E80" s="135">
        <v>1006</v>
      </c>
      <c r="F80" s="135">
        <v>1006</v>
      </c>
      <c r="G80" s="135">
        <v>1006</v>
      </c>
      <c r="H80" s="135">
        <v>1006</v>
      </c>
      <c r="I80" s="135">
        <v>1006</v>
      </c>
      <c r="J80" s="135">
        <v>1006</v>
      </c>
      <c r="K80" s="135">
        <v>1006</v>
      </c>
      <c r="L80" s="135">
        <v>1006</v>
      </c>
      <c r="M80" s="135">
        <v>1006</v>
      </c>
      <c r="N80" s="135">
        <v>1006</v>
      </c>
      <c r="O80" s="135">
        <v>1006</v>
      </c>
      <c r="P80" s="135">
        <v>1006</v>
      </c>
      <c r="Q80" s="135">
        <v>1006</v>
      </c>
      <c r="R80" s="135">
        <v>1006</v>
      </c>
      <c r="S80" s="135">
        <v>1006</v>
      </c>
      <c r="T80" s="135">
        <v>1006</v>
      </c>
      <c r="U80" s="135">
        <v>1006</v>
      </c>
      <c r="V80" s="135">
        <v>1006</v>
      </c>
      <c r="W80" s="135">
        <v>1006</v>
      </c>
      <c r="X80" s="135">
        <v>1006</v>
      </c>
      <c r="Y80" s="136">
        <v>1006</v>
      </c>
    </row>
    <row r="81" spans="1:25" ht="20.25" customHeight="1" thickBot="1">
      <c r="A81" s="19">
        <v>10</v>
      </c>
      <c r="B81" s="131">
        <f>B82+B83+B84+B85+B86+B87</f>
        <v>3851.6711791400003</v>
      </c>
      <c r="C81" s="132">
        <f aca="true" t="shared" si="9" ref="C81:Y81">C82+C83+C84+C85+C86+C87</f>
        <v>3855.88638694</v>
      </c>
      <c r="D81" s="132">
        <f t="shared" si="9"/>
        <v>3856.40638638</v>
      </c>
      <c r="E81" s="132">
        <f t="shared" si="9"/>
        <v>3873.51978538</v>
      </c>
      <c r="F81" s="132">
        <f t="shared" si="9"/>
        <v>3879.58521004</v>
      </c>
      <c r="G81" s="132">
        <f t="shared" si="9"/>
        <v>3877.5304125300004</v>
      </c>
      <c r="H81" s="132">
        <f t="shared" si="9"/>
        <v>3840.9660381900003</v>
      </c>
      <c r="I81" s="132">
        <f t="shared" si="9"/>
        <v>3780.9926137300004</v>
      </c>
      <c r="J81" s="132">
        <f t="shared" si="9"/>
        <v>3760.8242760900002</v>
      </c>
      <c r="K81" s="132">
        <f t="shared" si="9"/>
        <v>3741.94634239</v>
      </c>
      <c r="L81" s="132">
        <f t="shared" si="9"/>
        <v>3742.7269295600004</v>
      </c>
      <c r="M81" s="132">
        <f t="shared" si="9"/>
        <v>3774.0209685100003</v>
      </c>
      <c r="N81" s="132">
        <f t="shared" si="9"/>
        <v>3817.7132880400004</v>
      </c>
      <c r="O81" s="132">
        <f t="shared" si="9"/>
        <v>3854.84457074</v>
      </c>
      <c r="P81" s="132">
        <f t="shared" si="9"/>
        <v>3866.14790729</v>
      </c>
      <c r="Q81" s="132">
        <f t="shared" si="9"/>
        <v>3860.82372672</v>
      </c>
      <c r="R81" s="132">
        <f t="shared" si="9"/>
        <v>3865.6596375000004</v>
      </c>
      <c r="S81" s="132">
        <f t="shared" si="9"/>
        <v>3857.25818032</v>
      </c>
      <c r="T81" s="132">
        <f t="shared" si="9"/>
        <v>3821.1570579500003</v>
      </c>
      <c r="U81" s="132">
        <f t="shared" si="9"/>
        <v>3803.2118214700004</v>
      </c>
      <c r="V81" s="132">
        <f t="shared" si="9"/>
        <v>3805.3575732400004</v>
      </c>
      <c r="W81" s="132">
        <f t="shared" si="9"/>
        <v>3803.0516702900004</v>
      </c>
      <c r="X81" s="132">
        <f t="shared" si="9"/>
        <v>3836.23730529</v>
      </c>
      <c r="Y81" s="133">
        <f t="shared" si="9"/>
        <v>3841.61733381</v>
      </c>
    </row>
    <row r="82" spans="1:25" ht="51.75" outlineLevel="1" thickBot="1">
      <c r="A82" s="9" t="s">
        <v>97</v>
      </c>
      <c r="B82" s="134">
        <v>1922.35034688</v>
      </c>
      <c r="C82" s="135">
        <v>1926.56555468</v>
      </c>
      <c r="D82" s="135">
        <v>1927.08555412</v>
      </c>
      <c r="E82" s="135">
        <v>1944.19895312</v>
      </c>
      <c r="F82" s="135">
        <v>1950.26437778</v>
      </c>
      <c r="G82" s="135">
        <v>1948.20958027</v>
      </c>
      <c r="H82" s="135">
        <v>1911.64520593</v>
      </c>
      <c r="I82" s="135">
        <v>1851.67178147</v>
      </c>
      <c r="J82" s="135">
        <v>1831.50344383</v>
      </c>
      <c r="K82" s="135">
        <v>1812.62551013</v>
      </c>
      <c r="L82" s="135">
        <v>1813.4060973</v>
      </c>
      <c r="M82" s="135">
        <v>1844.70013625</v>
      </c>
      <c r="N82" s="135">
        <v>1888.39245578</v>
      </c>
      <c r="O82" s="135">
        <v>1925.52373848</v>
      </c>
      <c r="P82" s="135">
        <v>1936.82707503</v>
      </c>
      <c r="Q82" s="135">
        <v>1931.50289446</v>
      </c>
      <c r="R82" s="135">
        <v>1936.33880524</v>
      </c>
      <c r="S82" s="135">
        <v>1927.93734806</v>
      </c>
      <c r="T82" s="135">
        <v>1891.83622569</v>
      </c>
      <c r="U82" s="135">
        <v>1873.89098921</v>
      </c>
      <c r="V82" s="135">
        <v>1876.03674098</v>
      </c>
      <c r="W82" s="135">
        <v>1873.73083803</v>
      </c>
      <c r="X82" s="135">
        <v>1906.91647303</v>
      </c>
      <c r="Y82" s="136">
        <v>1912.29650155</v>
      </c>
    </row>
    <row r="83" spans="1:25" ht="39" outlineLevel="1" thickBot="1">
      <c r="A83" s="9" t="s">
        <v>101</v>
      </c>
      <c r="B83" s="134">
        <v>31.24</v>
      </c>
      <c r="C83" s="135">
        <v>31.24</v>
      </c>
      <c r="D83" s="135">
        <v>31.24</v>
      </c>
      <c r="E83" s="135">
        <v>31.24</v>
      </c>
      <c r="F83" s="135">
        <v>31.24</v>
      </c>
      <c r="G83" s="135">
        <v>31.24</v>
      </c>
      <c r="H83" s="135">
        <v>31.24</v>
      </c>
      <c r="I83" s="135">
        <v>31.24</v>
      </c>
      <c r="J83" s="135">
        <v>31.24</v>
      </c>
      <c r="K83" s="135">
        <v>31.24</v>
      </c>
      <c r="L83" s="135">
        <v>31.24</v>
      </c>
      <c r="M83" s="135">
        <v>31.24</v>
      </c>
      <c r="N83" s="135">
        <v>31.24</v>
      </c>
      <c r="O83" s="135">
        <v>31.24</v>
      </c>
      <c r="P83" s="135">
        <v>31.24</v>
      </c>
      <c r="Q83" s="135">
        <v>31.24</v>
      </c>
      <c r="R83" s="135">
        <v>31.24</v>
      </c>
      <c r="S83" s="135">
        <v>31.24</v>
      </c>
      <c r="T83" s="135">
        <v>31.24</v>
      </c>
      <c r="U83" s="135">
        <v>31.24</v>
      </c>
      <c r="V83" s="135">
        <v>31.24</v>
      </c>
      <c r="W83" s="135">
        <v>31.24</v>
      </c>
      <c r="X83" s="135">
        <v>31.24</v>
      </c>
      <c r="Y83" s="136">
        <v>31.24</v>
      </c>
    </row>
    <row r="84" spans="1:25" ht="15" outlineLevel="1" thickBot="1">
      <c r="A84" s="9" t="s">
        <v>66</v>
      </c>
      <c r="B84" s="134">
        <v>211.27</v>
      </c>
      <c r="C84" s="135">
        <v>211.27</v>
      </c>
      <c r="D84" s="135">
        <v>211.27</v>
      </c>
      <c r="E84" s="135">
        <v>211.27</v>
      </c>
      <c r="F84" s="135">
        <v>211.27</v>
      </c>
      <c r="G84" s="135">
        <v>211.27</v>
      </c>
      <c r="H84" s="135">
        <v>211.27</v>
      </c>
      <c r="I84" s="135">
        <v>211.27</v>
      </c>
      <c r="J84" s="135">
        <v>211.27</v>
      </c>
      <c r="K84" s="135">
        <v>211.27</v>
      </c>
      <c r="L84" s="135">
        <v>211.27</v>
      </c>
      <c r="M84" s="135">
        <v>211.27</v>
      </c>
      <c r="N84" s="135">
        <v>211.27</v>
      </c>
      <c r="O84" s="135">
        <v>211.27</v>
      </c>
      <c r="P84" s="135">
        <v>211.27</v>
      </c>
      <c r="Q84" s="135">
        <v>211.27</v>
      </c>
      <c r="R84" s="135">
        <v>211.27</v>
      </c>
      <c r="S84" s="135">
        <v>211.27</v>
      </c>
      <c r="T84" s="135">
        <v>211.27</v>
      </c>
      <c r="U84" s="135">
        <v>211.27</v>
      </c>
      <c r="V84" s="135">
        <v>211.27</v>
      </c>
      <c r="W84" s="135">
        <v>211.27</v>
      </c>
      <c r="X84" s="135">
        <v>211.27</v>
      </c>
      <c r="Y84" s="136">
        <v>211.27</v>
      </c>
    </row>
    <row r="85" spans="1:25" ht="15" outlineLevel="1" thickBot="1">
      <c r="A85" s="9" t="s">
        <v>67</v>
      </c>
      <c r="B85" s="134">
        <v>676.12</v>
      </c>
      <c r="C85" s="135">
        <v>676.12</v>
      </c>
      <c r="D85" s="135">
        <v>676.12</v>
      </c>
      <c r="E85" s="135">
        <v>676.12</v>
      </c>
      <c r="F85" s="135">
        <v>676.12</v>
      </c>
      <c r="G85" s="135">
        <v>676.12</v>
      </c>
      <c r="H85" s="135">
        <v>676.12</v>
      </c>
      <c r="I85" s="135">
        <v>676.12</v>
      </c>
      <c r="J85" s="135">
        <v>676.12</v>
      </c>
      <c r="K85" s="135">
        <v>676.12</v>
      </c>
      <c r="L85" s="135">
        <v>676.12</v>
      </c>
      <c r="M85" s="135">
        <v>676.12</v>
      </c>
      <c r="N85" s="135">
        <v>676.12</v>
      </c>
      <c r="O85" s="135">
        <v>676.12</v>
      </c>
      <c r="P85" s="135">
        <v>676.12</v>
      </c>
      <c r="Q85" s="135">
        <v>676.12</v>
      </c>
      <c r="R85" s="135">
        <v>676.12</v>
      </c>
      <c r="S85" s="135">
        <v>676.12</v>
      </c>
      <c r="T85" s="135">
        <v>676.12</v>
      </c>
      <c r="U85" s="135">
        <v>676.12</v>
      </c>
      <c r="V85" s="135">
        <v>676.12</v>
      </c>
      <c r="W85" s="135">
        <v>676.12</v>
      </c>
      <c r="X85" s="135">
        <v>676.12</v>
      </c>
      <c r="Y85" s="136">
        <v>676.12</v>
      </c>
    </row>
    <row r="86" spans="1:25" ht="15" outlineLevel="1" thickBot="1">
      <c r="A86" s="9" t="s">
        <v>69</v>
      </c>
      <c r="B86" s="134">
        <v>4.69083226</v>
      </c>
      <c r="C86" s="135">
        <v>4.69083226</v>
      </c>
      <c r="D86" s="135">
        <v>4.69083226</v>
      </c>
      <c r="E86" s="135">
        <v>4.69083226</v>
      </c>
      <c r="F86" s="135">
        <v>4.69083226</v>
      </c>
      <c r="G86" s="135">
        <v>4.69083226</v>
      </c>
      <c r="H86" s="135">
        <v>4.69083226</v>
      </c>
      <c r="I86" s="135">
        <v>4.69083226</v>
      </c>
      <c r="J86" s="135">
        <v>4.69083226</v>
      </c>
      <c r="K86" s="135">
        <v>4.69083226</v>
      </c>
      <c r="L86" s="135">
        <v>4.69083226</v>
      </c>
      <c r="M86" s="135">
        <v>4.69083226</v>
      </c>
      <c r="N86" s="135">
        <v>4.69083226</v>
      </c>
      <c r="O86" s="135">
        <v>4.69083226</v>
      </c>
      <c r="P86" s="135">
        <v>4.69083226</v>
      </c>
      <c r="Q86" s="135">
        <v>4.69083226</v>
      </c>
      <c r="R86" s="135">
        <v>4.69083226</v>
      </c>
      <c r="S86" s="135">
        <v>4.69083226</v>
      </c>
      <c r="T86" s="135">
        <v>4.69083226</v>
      </c>
      <c r="U86" s="135">
        <v>4.69083226</v>
      </c>
      <c r="V86" s="135">
        <v>4.69083226</v>
      </c>
      <c r="W86" s="135">
        <v>4.69083226</v>
      </c>
      <c r="X86" s="135">
        <v>4.69083226</v>
      </c>
      <c r="Y86" s="136">
        <v>4.69083226</v>
      </c>
    </row>
    <row r="87" spans="1:25" ht="26.25" outlineLevel="1" thickBot="1">
      <c r="A87" s="45" t="s">
        <v>138</v>
      </c>
      <c r="B87" s="134">
        <v>1006</v>
      </c>
      <c r="C87" s="135">
        <v>1006</v>
      </c>
      <c r="D87" s="135">
        <v>1006</v>
      </c>
      <c r="E87" s="135">
        <v>1006</v>
      </c>
      <c r="F87" s="135">
        <v>1006</v>
      </c>
      <c r="G87" s="135">
        <v>1006</v>
      </c>
      <c r="H87" s="135">
        <v>1006</v>
      </c>
      <c r="I87" s="135">
        <v>1006</v>
      </c>
      <c r="J87" s="135">
        <v>1006</v>
      </c>
      <c r="K87" s="135">
        <v>1006</v>
      </c>
      <c r="L87" s="135">
        <v>1006</v>
      </c>
      <c r="M87" s="135">
        <v>1006</v>
      </c>
      <c r="N87" s="135">
        <v>1006</v>
      </c>
      <c r="O87" s="135">
        <v>1006</v>
      </c>
      <c r="P87" s="135">
        <v>1006</v>
      </c>
      <c r="Q87" s="135">
        <v>1006</v>
      </c>
      <c r="R87" s="135">
        <v>1006</v>
      </c>
      <c r="S87" s="135">
        <v>1006</v>
      </c>
      <c r="T87" s="135">
        <v>1006</v>
      </c>
      <c r="U87" s="135">
        <v>1006</v>
      </c>
      <c r="V87" s="135">
        <v>1006</v>
      </c>
      <c r="W87" s="135">
        <v>1006</v>
      </c>
      <c r="X87" s="135">
        <v>1006</v>
      </c>
      <c r="Y87" s="136">
        <v>1006</v>
      </c>
    </row>
    <row r="88" spans="1:25" ht="20.25" customHeight="1" thickBot="1">
      <c r="A88" s="19">
        <v>11</v>
      </c>
      <c r="B88" s="131">
        <f>B89+B90+B91+B92+B93+B94</f>
        <v>3802.5968181900002</v>
      </c>
      <c r="C88" s="132">
        <f aca="true" t="shared" si="10" ref="C88:Y88">C89+C90+C91+C92+C93+C94</f>
        <v>3859.36400507</v>
      </c>
      <c r="D88" s="132">
        <f t="shared" si="10"/>
        <v>3887.7412502</v>
      </c>
      <c r="E88" s="132">
        <f t="shared" si="10"/>
        <v>3878.9786663600003</v>
      </c>
      <c r="F88" s="132">
        <f t="shared" si="10"/>
        <v>3874.22989317</v>
      </c>
      <c r="G88" s="132">
        <f t="shared" si="10"/>
        <v>3861.4946776</v>
      </c>
      <c r="H88" s="132">
        <f t="shared" si="10"/>
        <v>3858.2583310900004</v>
      </c>
      <c r="I88" s="132">
        <f t="shared" si="10"/>
        <v>3838.0730390400004</v>
      </c>
      <c r="J88" s="132">
        <f t="shared" si="10"/>
        <v>3763.80146109</v>
      </c>
      <c r="K88" s="132">
        <f t="shared" si="10"/>
        <v>3655.44419986</v>
      </c>
      <c r="L88" s="132">
        <f t="shared" si="10"/>
        <v>3642.7998758500003</v>
      </c>
      <c r="M88" s="132">
        <f t="shared" si="10"/>
        <v>3594.0406837</v>
      </c>
      <c r="N88" s="132">
        <f t="shared" si="10"/>
        <v>3648.63487526</v>
      </c>
      <c r="O88" s="132">
        <f t="shared" si="10"/>
        <v>3694.83161534</v>
      </c>
      <c r="P88" s="132">
        <f t="shared" si="10"/>
        <v>3718.89618401</v>
      </c>
      <c r="Q88" s="132">
        <f t="shared" si="10"/>
        <v>3728.7950114100004</v>
      </c>
      <c r="R88" s="132">
        <f t="shared" si="10"/>
        <v>3738.70025474</v>
      </c>
      <c r="S88" s="132">
        <f t="shared" si="10"/>
        <v>3733.36693964</v>
      </c>
      <c r="T88" s="132">
        <f t="shared" si="10"/>
        <v>3706.7875584000003</v>
      </c>
      <c r="U88" s="132">
        <f t="shared" si="10"/>
        <v>3681.2418349600002</v>
      </c>
      <c r="V88" s="132">
        <f t="shared" si="10"/>
        <v>3666.42056739</v>
      </c>
      <c r="W88" s="132">
        <f t="shared" si="10"/>
        <v>3677.19522476</v>
      </c>
      <c r="X88" s="132">
        <f t="shared" si="10"/>
        <v>3718.705202</v>
      </c>
      <c r="Y88" s="133">
        <f t="shared" si="10"/>
        <v>3765.40934443</v>
      </c>
    </row>
    <row r="89" spans="1:25" ht="51.75" outlineLevel="1" thickBot="1">
      <c r="A89" s="9" t="s">
        <v>97</v>
      </c>
      <c r="B89" s="134">
        <v>1873.27598593</v>
      </c>
      <c r="C89" s="135">
        <v>1930.04317281</v>
      </c>
      <c r="D89" s="135">
        <v>1958.42041794</v>
      </c>
      <c r="E89" s="135">
        <v>1949.6578341</v>
      </c>
      <c r="F89" s="135">
        <v>1944.90906091</v>
      </c>
      <c r="G89" s="135">
        <v>1932.17384534</v>
      </c>
      <c r="H89" s="135">
        <v>1928.93749883</v>
      </c>
      <c r="I89" s="135">
        <v>1908.75220678</v>
      </c>
      <c r="J89" s="135">
        <v>1834.48062883</v>
      </c>
      <c r="K89" s="135">
        <v>1726.1233676</v>
      </c>
      <c r="L89" s="135">
        <v>1713.47904359</v>
      </c>
      <c r="M89" s="135">
        <v>1664.71985144</v>
      </c>
      <c r="N89" s="135">
        <v>1719.314043</v>
      </c>
      <c r="O89" s="135">
        <v>1765.51078308</v>
      </c>
      <c r="P89" s="135">
        <v>1789.57535175</v>
      </c>
      <c r="Q89" s="135">
        <v>1799.47417915</v>
      </c>
      <c r="R89" s="135">
        <v>1809.37942248</v>
      </c>
      <c r="S89" s="135">
        <v>1804.04610738</v>
      </c>
      <c r="T89" s="135">
        <v>1777.46672614</v>
      </c>
      <c r="U89" s="135">
        <v>1751.9210027</v>
      </c>
      <c r="V89" s="135">
        <v>1737.09973513</v>
      </c>
      <c r="W89" s="135">
        <v>1747.8743925</v>
      </c>
      <c r="X89" s="135">
        <v>1789.38436974</v>
      </c>
      <c r="Y89" s="136">
        <v>1836.08851217</v>
      </c>
    </row>
    <row r="90" spans="1:25" ht="39" outlineLevel="1" thickBot="1">
      <c r="A90" s="9" t="s">
        <v>101</v>
      </c>
      <c r="B90" s="134">
        <v>31.24</v>
      </c>
      <c r="C90" s="135">
        <v>31.24</v>
      </c>
      <c r="D90" s="135">
        <v>31.24</v>
      </c>
      <c r="E90" s="135">
        <v>31.24</v>
      </c>
      <c r="F90" s="135">
        <v>31.24</v>
      </c>
      <c r="G90" s="135">
        <v>31.24</v>
      </c>
      <c r="H90" s="135">
        <v>31.24</v>
      </c>
      <c r="I90" s="135">
        <v>31.24</v>
      </c>
      <c r="J90" s="135">
        <v>31.24</v>
      </c>
      <c r="K90" s="135">
        <v>31.24</v>
      </c>
      <c r="L90" s="135">
        <v>31.24</v>
      </c>
      <c r="M90" s="135">
        <v>31.24</v>
      </c>
      <c r="N90" s="135">
        <v>31.24</v>
      </c>
      <c r="O90" s="135">
        <v>31.24</v>
      </c>
      <c r="P90" s="135">
        <v>31.24</v>
      </c>
      <c r="Q90" s="135">
        <v>31.24</v>
      </c>
      <c r="R90" s="135">
        <v>31.24</v>
      </c>
      <c r="S90" s="135">
        <v>31.24</v>
      </c>
      <c r="T90" s="135">
        <v>31.24</v>
      </c>
      <c r="U90" s="135">
        <v>31.24</v>
      </c>
      <c r="V90" s="135">
        <v>31.24</v>
      </c>
      <c r="W90" s="135">
        <v>31.24</v>
      </c>
      <c r="X90" s="135">
        <v>31.24</v>
      </c>
      <c r="Y90" s="136">
        <v>31.24</v>
      </c>
    </row>
    <row r="91" spans="1:25" ht="15" outlineLevel="1" thickBot="1">
      <c r="A91" s="9" t="s">
        <v>66</v>
      </c>
      <c r="B91" s="134">
        <v>211.27</v>
      </c>
      <c r="C91" s="135">
        <v>211.27</v>
      </c>
      <c r="D91" s="135">
        <v>211.27</v>
      </c>
      <c r="E91" s="135">
        <v>211.27</v>
      </c>
      <c r="F91" s="135">
        <v>211.27</v>
      </c>
      <c r="G91" s="135">
        <v>211.27</v>
      </c>
      <c r="H91" s="135">
        <v>211.27</v>
      </c>
      <c r="I91" s="135">
        <v>211.27</v>
      </c>
      <c r="J91" s="135">
        <v>211.27</v>
      </c>
      <c r="K91" s="135">
        <v>211.27</v>
      </c>
      <c r="L91" s="135">
        <v>211.27</v>
      </c>
      <c r="M91" s="135">
        <v>211.27</v>
      </c>
      <c r="N91" s="135">
        <v>211.27</v>
      </c>
      <c r="O91" s="135">
        <v>211.27</v>
      </c>
      <c r="P91" s="135">
        <v>211.27</v>
      </c>
      <c r="Q91" s="135">
        <v>211.27</v>
      </c>
      <c r="R91" s="135">
        <v>211.27</v>
      </c>
      <c r="S91" s="135">
        <v>211.27</v>
      </c>
      <c r="T91" s="135">
        <v>211.27</v>
      </c>
      <c r="U91" s="135">
        <v>211.27</v>
      </c>
      <c r="V91" s="135">
        <v>211.27</v>
      </c>
      <c r="W91" s="135">
        <v>211.27</v>
      </c>
      <c r="X91" s="135">
        <v>211.27</v>
      </c>
      <c r="Y91" s="136">
        <v>211.27</v>
      </c>
    </row>
    <row r="92" spans="1:25" ht="15" outlineLevel="1" thickBot="1">
      <c r="A92" s="9" t="s">
        <v>67</v>
      </c>
      <c r="B92" s="134">
        <v>676.12</v>
      </c>
      <c r="C92" s="135">
        <v>676.12</v>
      </c>
      <c r="D92" s="135">
        <v>676.12</v>
      </c>
      <c r="E92" s="135">
        <v>676.12</v>
      </c>
      <c r="F92" s="135">
        <v>676.12</v>
      </c>
      <c r="G92" s="135">
        <v>676.12</v>
      </c>
      <c r="H92" s="135">
        <v>676.12</v>
      </c>
      <c r="I92" s="135">
        <v>676.12</v>
      </c>
      <c r="J92" s="135">
        <v>676.12</v>
      </c>
      <c r="K92" s="135">
        <v>676.12</v>
      </c>
      <c r="L92" s="135">
        <v>676.12</v>
      </c>
      <c r="M92" s="135">
        <v>676.12</v>
      </c>
      <c r="N92" s="135">
        <v>676.12</v>
      </c>
      <c r="O92" s="135">
        <v>676.12</v>
      </c>
      <c r="P92" s="135">
        <v>676.12</v>
      </c>
      <c r="Q92" s="135">
        <v>676.12</v>
      </c>
      <c r="R92" s="135">
        <v>676.12</v>
      </c>
      <c r="S92" s="135">
        <v>676.12</v>
      </c>
      <c r="T92" s="135">
        <v>676.12</v>
      </c>
      <c r="U92" s="135">
        <v>676.12</v>
      </c>
      <c r="V92" s="135">
        <v>676.12</v>
      </c>
      <c r="W92" s="135">
        <v>676.12</v>
      </c>
      <c r="X92" s="135">
        <v>676.12</v>
      </c>
      <c r="Y92" s="136">
        <v>676.12</v>
      </c>
    </row>
    <row r="93" spans="1:25" ht="15" outlineLevel="1" thickBot="1">
      <c r="A93" s="9" t="s">
        <v>69</v>
      </c>
      <c r="B93" s="134">
        <v>4.69083226</v>
      </c>
      <c r="C93" s="135">
        <v>4.69083226</v>
      </c>
      <c r="D93" s="135">
        <v>4.69083226</v>
      </c>
      <c r="E93" s="135">
        <v>4.69083226</v>
      </c>
      <c r="F93" s="135">
        <v>4.69083226</v>
      </c>
      <c r="G93" s="135">
        <v>4.69083226</v>
      </c>
      <c r="H93" s="135">
        <v>4.69083226</v>
      </c>
      <c r="I93" s="135">
        <v>4.69083226</v>
      </c>
      <c r="J93" s="135">
        <v>4.69083226</v>
      </c>
      <c r="K93" s="135">
        <v>4.69083226</v>
      </c>
      <c r="L93" s="135">
        <v>4.69083226</v>
      </c>
      <c r="M93" s="135">
        <v>4.69083226</v>
      </c>
      <c r="N93" s="135">
        <v>4.69083226</v>
      </c>
      <c r="O93" s="135">
        <v>4.69083226</v>
      </c>
      <c r="P93" s="135">
        <v>4.69083226</v>
      </c>
      <c r="Q93" s="135">
        <v>4.69083226</v>
      </c>
      <c r="R93" s="135">
        <v>4.69083226</v>
      </c>
      <c r="S93" s="135">
        <v>4.69083226</v>
      </c>
      <c r="T93" s="135">
        <v>4.69083226</v>
      </c>
      <c r="U93" s="135">
        <v>4.69083226</v>
      </c>
      <c r="V93" s="135">
        <v>4.69083226</v>
      </c>
      <c r="W93" s="135">
        <v>4.69083226</v>
      </c>
      <c r="X93" s="135">
        <v>4.69083226</v>
      </c>
      <c r="Y93" s="136">
        <v>4.69083226</v>
      </c>
    </row>
    <row r="94" spans="1:25" ht="26.25" outlineLevel="1" thickBot="1">
      <c r="A94" s="45" t="s">
        <v>138</v>
      </c>
      <c r="B94" s="134">
        <v>1006</v>
      </c>
      <c r="C94" s="135">
        <v>1006</v>
      </c>
      <c r="D94" s="135">
        <v>1006</v>
      </c>
      <c r="E94" s="135">
        <v>1006</v>
      </c>
      <c r="F94" s="135">
        <v>1006</v>
      </c>
      <c r="G94" s="135">
        <v>1006</v>
      </c>
      <c r="H94" s="135">
        <v>1006</v>
      </c>
      <c r="I94" s="135">
        <v>1006</v>
      </c>
      <c r="J94" s="135">
        <v>1006</v>
      </c>
      <c r="K94" s="135">
        <v>1006</v>
      </c>
      <c r="L94" s="135">
        <v>1006</v>
      </c>
      <c r="M94" s="135">
        <v>1006</v>
      </c>
      <c r="N94" s="135">
        <v>1006</v>
      </c>
      <c r="O94" s="135">
        <v>1006</v>
      </c>
      <c r="P94" s="135">
        <v>1006</v>
      </c>
      <c r="Q94" s="135">
        <v>1006</v>
      </c>
      <c r="R94" s="135">
        <v>1006</v>
      </c>
      <c r="S94" s="135">
        <v>1006</v>
      </c>
      <c r="T94" s="135">
        <v>1006</v>
      </c>
      <c r="U94" s="135">
        <v>1006</v>
      </c>
      <c r="V94" s="135">
        <v>1006</v>
      </c>
      <c r="W94" s="135">
        <v>1006</v>
      </c>
      <c r="X94" s="135">
        <v>1006</v>
      </c>
      <c r="Y94" s="136">
        <v>1006</v>
      </c>
    </row>
    <row r="95" spans="1:25" ht="20.25" customHeight="1" thickBot="1">
      <c r="A95" s="19">
        <v>12</v>
      </c>
      <c r="B95" s="131">
        <f>B96+B97+B98+B99+B100+B101</f>
        <v>3814.99551449</v>
      </c>
      <c r="C95" s="132">
        <f aca="true" t="shared" si="11" ref="C95:Y95">C96+C97+C98+C99+C100+C101</f>
        <v>3876.11254231</v>
      </c>
      <c r="D95" s="132">
        <f t="shared" si="11"/>
        <v>3906.7586626800003</v>
      </c>
      <c r="E95" s="132">
        <f t="shared" si="11"/>
        <v>3896.29176637</v>
      </c>
      <c r="F95" s="132">
        <f t="shared" si="11"/>
        <v>3899.4468149400004</v>
      </c>
      <c r="G95" s="132">
        <f t="shared" si="11"/>
        <v>3893.6400168900004</v>
      </c>
      <c r="H95" s="132">
        <f t="shared" si="11"/>
        <v>3880.1930299200003</v>
      </c>
      <c r="I95" s="132">
        <f t="shared" si="11"/>
        <v>3844.27700007</v>
      </c>
      <c r="J95" s="132">
        <f t="shared" si="11"/>
        <v>3817.1960320800004</v>
      </c>
      <c r="K95" s="132">
        <f t="shared" si="11"/>
        <v>3740.59270564</v>
      </c>
      <c r="L95" s="132">
        <f t="shared" si="11"/>
        <v>3712.5678366700004</v>
      </c>
      <c r="M95" s="132">
        <f t="shared" si="11"/>
        <v>3714.08788753</v>
      </c>
      <c r="N95" s="132">
        <f t="shared" si="11"/>
        <v>3741.9868904500004</v>
      </c>
      <c r="O95" s="132">
        <f t="shared" si="11"/>
        <v>3768.07065396</v>
      </c>
      <c r="P95" s="132">
        <f t="shared" si="11"/>
        <v>3785.58063221</v>
      </c>
      <c r="Q95" s="132">
        <f t="shared" si="11"/>
        <v>3797.15851456</v>
      </c>
      <c r="R95" s="132">
        <f t="shared" si="11"/>
        <v>3793.14560428</v>
      </c>
      <c r="S95" s="132">
        <f t="shared" si="11"/>
        <v>3773.47641496</v>
      </c>
      <c r="T95" s="132">
        <f t="shared" si="11"/>
        <v>3747.0970489600004</v>
      </c>
      <c r="U95" s="132">
        <f t="shared" si="11"/>
        <v>3723.88137129</v>
      </c>
      <c r="V95" s="132">
        <f t="shared" si="11"/>
        <v>3755.72617046</v>
      </c>
      <c r="W95" s="132">
        <f t="shared" si="11"/>
        <v>3761.53256081</v>
      </c>
      <c r="X95" s="132">
        <f t="shared" si="11"/>
        <v>3803.6516800900004</v>
      </c>
      <c r="Y95" s="133">
        <f t="shared" si="11"/>
        <v>3834.3705011200004</v>
      </c>
    </row>
    <row r="96" spans="1:25" ht="51.75" outlineLevel="1" thickBot="1">
      <c r="A96" s="9" t="s">
        <v>97</v>
      </c>
      <c r="B96" s="134">
        <v>1885.67468223</v>
      </c>
      <c r="C96" s="135">
        <v>1946.79171005</v>
      </c>
      <c r="D96" s="135">
        <v>1977.43783042</v>
      </c>
      <c r="E96" s="135">
        <v>1966.97093411</v>
      </c>
      <c r="F96" s="135">
        <v>1970.12598268</v>
      </c>
      <c r="G96" s="135">
        <v>1964.31918463</v>
      </c>
      <c r="H96" s="135">
        <v>1950.87219766</v>
      </c>
      <c r="I96" s="135">
        <v>1914.95616781</v>
      </c>
      <c r="J96" s="135">
        <v>1887.87519982</v>
      </c>
      <c r="K96" s="135">
        <v>1811.27187338</v>
      </c>
      <c r="L96" s="135">
        <v>1783.24700441</v>
      </c>
      <c r="M96" s="135">
        <v>1784.76705527</v>
      </c>
      <c r="N96" s="135">
        <v>1812.66605819</v>
      </c>
      <c r="O96" s="135">
        <v>1838.7498217</v>
      </c>
      <c r="P96" s="135">
        <v>1856.25979995</v>
      </c>
      <c r="Q96" s="135">
        <v>1867.8376823</v>
      </c>
      <c r="R96" s="135">
        <v>1863.82477202</v>
      </c>
      <c r="S96" s="135">
        <v>1844.1555827</v>
      </c>
      <c r="T96" s="135">
        <v>1817.7762167</v>
      </c>
      <c r="U96" s="135">
        <v>1794.56053903</v>
      </c>
      <c r="V96" s="135">
        <v>1826.4053382</v>
      </c>
      <c r="W96" s="135">
        <v>1832.21172855</v>
      </c>
      <c r="X96" s="135">
        <v>1874.33084783</v>
      </c>
      <c r="Y96" s="136">
        <v>1905.04966886</v>
      </c>
    </row>
    <row r="97" spans="1:25" ht="39" outlineLevel="1" thickBot="1">
      <c r="A97" s="9" t="s">
        <v>101</v>
      </c>
      <c r="B97" s="134">
        <v>31.24</v>
      </c>
      <c r="C97" s="135">
        <v>31.24</v>
      </c>
      <c r="D97" s="135">
        <v>31.24</v>
      </c>
      <c r="E97" s="135">
        <v>31.24</v>
      </c>
      <c r="F97" s="135">
        <v>31.24</v>
      </c>
      <c r="G97" s="135">
        <v>31.24</v>
      </c>
      <c r="H97" s="135">
        <v>31.24</v>
      </c>
      <c r="I97" s="135">
        <v>31.24</v>
      </c>
      <c r="J97" s="135">
        <v>31.24</v>
      </c>
      <c r="K97" s="135">
        <v>31.24</v>
      </c>
      <c r="L97" s="135">
        <v>31.24</v>
      </c>
      <c r="M97" s="135">
        <v>31.24</v>
      </c>
      <c r="N97" s="135">
        <v>31.24</v>
      </c>
      <c r="O97" s="135">
        <v>31.24</v>
      </c>
      <c r="P97" s="135">
        <v>31.24</v>
      </c>
      <c r="Q97" s="135">
        <v>31.24</v>
      </c>
      <c r="R97" s="135">
        <v>31.24</v>
      </c>
      <c r="S97" s="135">
        <v>31.24</v>
      </c>
      <c r="T97" s="135">
        <v>31.24</v>
      </c>
      <c r="U97" s="135">
        <v>31.24</v>
      </c>
      <c r="V97" s="135">
        <v>31.24</v>
      </c>
      <c r="W97" s="135">
        <v>31.24</v>
      </c>
      <c r="X97" s="135">
        <v>31.24</v>
      </c>
      <c r="Y97" s="136">
        <v>31.24</v>
      </c>
    </row>
    <row r="98" spans="1:25" ht="15" outlineLevel="1" thickBot="1">
      <c r="A98" s="9" t="s">
        <v>66</v>
      </c>
      <c r="B98" s="134">
        <v>211.27</v>
      </c>
      <c r="C98" s="135">
        <v>211.27</v>
      </c>
      <c r="D98" s="135">
        <v>211.27</v>
      </c>
      <c r="E98" s="135">
        <v>211.27</v>
      </c>
      <c r="F98" s="135">
        <v>211.27</v>
      </c>
      <c r="G98" s="135">
        <v>211.27</v>
      </c>
      <c r="H98" s="135">
        <v>211.27</v>
      </c>
      <c r="I98" s="135">
        <v>211.27</v>
      </c>
      <c r="J98" s="135">
        <v>211.27</v>
      </c>
      <c r="K98" s="135">
        <v>211.27</v>
      </c>
      <c r="L98" s="135">
        <v>211.27</v>
      </c>
      <c r="M98" s="135">
        <v>211.27</v>
      </c>
      <c r="N98" s="135">
        <v>211.27</v>
      </c>
      <c r="O98" s="135">
        <v>211.27</v>
      </c>
      <c r="P98" s="135">
        <v>211.27</v>
      </c>
      <c r="Q98" s="135">
        <v>211.27</v>
      </c>
      <c r="R98" s="135">
        <v>211.27</v>
      </c>
      <c r="S98" s="135">
        <v>211.27</v>
      </c>
      <c r="T98" s="135">
        <v>211.27</v>
      </c>
      <c r="U98" s="135">
        <v>211.27</v>
      </c>
      <c r="V98" s="135">
        <v>211.27</v>
      </c>
      <c r="W98" s="135">
        <v>211.27</v>
      </c>
      <c r="X98" s="135">
        <v>211.27</v>
      </c>
      <c r="Y98" s="136">
        <v>211.27</v>
      </c>
    </row>
    <row r="99" spans="1:25" ht="15" outlineLevel="1" thickBot="1">
      <c r="A99" s="9" t="s">
        <v>67</v>
      </c>
      <c r="B99" s="134">
        <v>676.12</v>
      </c>
      <c r="C99" s="135">
        <v>676.12</v>
      </c>
      <c r="D99" s="135">
        <v>676.12</v>
      </c>
      <c r="E99" s="135">
        <v>676.12</v>
      </c>
      <c r="F99" s="135">
        <v>676.12</v>
      </c>
      <c r="G99" s="135">
        <v>676.12</v>
      </c>
      <c r="H99" s="135">
        <v>676.12</v>
      </c>
      <c r="I99" s="135">
        <v>676.12</v>
      </c>
      <c r="J99" s="135">
        <v>676.12</v>
      </c>
      <c r="K99" s="135">
        <v>676.12</v>
      </c>
      <c r="L99" s="135">
        <v>676.12</v>
      </c>
      <c r="M99" s="135">
        <v>676.12</v>
      </c>
      <c r="N99" s="135">
        <v>676.12</v>
      </c>
      <c r="O99" s="135">
        <v>676.12</v>
      </c>
      <c r="P99" s="135">
        <v>676.12</v>
      </c>
      <c r="Q99" s="135">
        <v>676.12</v>
      </c>
      <c r="R99" s="135">
        <v>676.12</v>
      </c>
      <c r="S99" s="135">
        <v>676.12</v>
      </c>
      <c r="T99" s="135">
        <v>676.12</v>
      </c>
      <c r="U99" s="135">
        <v>676.12</v>
      </c>
      <c r="V99" s="135">
        <v>676.12</v>
      </c>
      <c r="W99" s="135">
        <v>676.12</v>
      </c>
      <c r="X99" s="135">
        <v>676.12</v>
      </c>
      <c r="Y99" s="136">
        <v>676.12</v>
      </c>
    </row>
    <row r="100" spans="1:25" ht="15" outlineLevel="1" thickBot="1">
      <c r="A100" s="9" t="s">
        <v>69</v>
      </c>
      <c r="B100" s="134">
        <v>4.69083226</v>
      </c>
      <c r="C100" s="135">
        <v>4.69083226</v>
      </c>
      <c r="D100" s="135">
        <v>4.69083226</v>
      </c>
      <c r="E100" s="135">
        <v>4.69083226</v>
      </c>
      <c r="F100" s="135">
        <v>4.69083226</v>
      </c>
      <c r="G100" s="135">
        <v>4.69083226</v>
      </c>
      <c r="H100" s="135">
        <v>4.69083226</v>
      </c>
      <c r="I100" s="135">
        <v>4.69083226</v>
      </c>
      <c r="J100" s="135">
        <v>4.69083226</v>
      </c>
      <c r="K100" s="135">
        <v>4.69083226</v>
      </c>
      <c r="L100" s="135">
        <v>4.69083226</v>
      </c>
      <c r="M100" s="135">
        <v>4.69083226</v>
      </c>
      <c r="N100" s="135">
        <v>4.69083226</v>
      </c>
      <c r="O100" s="135">
        <v>4.69083226</v>
      </c>
      <c r="P100" s="135">
        <v>4.69083226</v>
      </c>
      <c r="Q100" s="135">
        <v>4.69083226</v>
      </c>
      <c r="R100" s="135">
        <v>4.69083226</v>
      </c>
      <c r="S100" s="135">
        <v>4.69083226</v>
      </c>
      <c r="T100" s="135">
        <v>4.69083226</v>
      </c>
      <c r="U100" s="135">
        <v>4.69083226</v>
      </c>
      <c r="V100" s="135">
        <v>4.69083226</v>
      </c>
      <c r="W100" s="135">
        <v>4.69083226</v>
      </c>
      <c r="X100" s="135">
        <v>4.69083226</v>
      </c>
      <c r="Y100" s="136">
        <v>4.69083226</v>
      </c>
    </row>
    <row r="101" spans="1:25" ht="26.25" outlineLevel="1" thickBot="1">
      <c r="A101" s="45" t="s">
        <v>138</v>
      </c>
      <c r="B101" s="134">
        <v>1006</v>
      </c>
      <c r="C101" s="135">
        <v>1006</v>
      </c>
      <c r="D101" s="135">
        <v>1006</v>
      </c>
      <c r="E101" s="135">
        <v>1006</v>
      </c>
      <c r="F101" s="135">
        <v>1006</v>
      </c>
      <c r="G101" s="135">
        <v>1006</v>
      </c>
      <c r="H101" s="135">
        <v>1006</v>
      </c>
      <c r="I101" s="135">
        <v>1006</v>
      </c>
      <c r="J101" s="135">
        <v>1006</v>
      </c>
      <c r="K101" s="135">
        <v>1006</v>
      </c>
      <c r="L101" s="135">
        <v>1006</v>
      </c>
      <c r="M101" s="135">
        <v>1006</v>
      </c>
      <c r="N101" s="135">
        <v>1006</v>
      </c>
      <c r="O101" s="135">
        <v>1006</v>
      </c>
      <c r="P101" s="135">
        <v>1006</v>
      </c>
      <c r="Q101" s="135">
        <v>1006</v>
      </c>
      <c r="R101" s="135">
        <v>1006</v>
      </c>
      <c r="S101" s="135">
        <v>1006</v>
      </c>
      <c r="T101" s="135">
        <v>1006</v>
      </c>
      <c r="U101" s="135">
        <v>1006</v>
      </c>
      <c r="V101" s="135">
        <v>1006</v>
      </c>
      <c r="W101" s="135">
        <v>1006</v>
      </c>
      <c r="X101" s="135">
        <v>1006</v>
      </c>
      <c r="Y101" s="136">
        <v>1006</v>
      </c>
    </row>
    <row r="102" spans="1:25" ht="20.25" customHeight="1" thickBot="1">
      <c r="A102" s="19">
        <v>13</v>
      </c>
      <c r="B102" s="131">
        <f>B103+B104+B105+B106+B107+B108</f>
        <v>3830.9477815500004</v>
      </c>
      <c r="C102" s="132">
        <f aca="true" t="shared" si="12" ref="C102:Y102">C103+C104+C105+C106+C107+C108</f>
        <v>3868.0881217600004</v>
      </c>
      <c r="D102" s="132">
        <f t="shared" si="12"/>
        <v>3903.5294671</v>
      </c>
      <c r="E102" s="132">
        <f t="shared" si="12"/>
        <v>3905.18911727</v>
      </c>
      <c r="F102" s="132">
        <f t="shared" si="12"/>
        <v>3918.78180963</v>
      </c>
      <c r="G102" s="132">
        <f t="shared" si="12"/>
        <v>3893.9974123300003</v>
      </c>
      <c r="H102" s="132">
        <f t="shared" si="12"/>
        <v>3850.2927845900003</v>
      </c>
      <c r="I102" s="132">
        <f t="shared" si="12"/>
        <v>3813.18803048</v>
      </c>
      <c r="J102" s="132">
        <f t="shared" si="12"/>
        <v>3812.9261202000002</v>
      </c>
      <c r="K102" s="132">
        <f t="shared" si="12"/>
        <v>3770.2151450700003</v>
      </c>
      <c r="L102" s="132">
        <f t="shared" si="12"/>
        <v>3773.2256191200004</v>
      </c>
      <c r="M102" s="132">
        <f t="shared" si="12"/>
        <v>3773.27562384</v>
      </c>
      <c r="N102" s="132">
        <f t="shared" si="12"/>
        <v>3793.40411952</v>
      </c>
      <c r="O102" s="132">
        <f t="shared" si="12"/>
        <v>3814.1658975100004</v>
      </c>
      <c r="P102" s="132">
        <f t="shared" si="12"/>
        <v>3814.33345104</v>
      </c>
      <c r="Q102" s="132">
        <f t="shared" si="12"/>
        <v>3815.4757816</v>
      </c>
      <c r="R102" s="132">
        <f t="shared" si="12"/>
        <v>3812.79601606</v>
      </c>
      <c r="S102" s="132">
        <f t="shared" si="12"/>
        <v>3806.9453775</v>
      </c>
      <c r="T102" s="132">
        <f t="shared" si="12"/>
        <v>3785.9227316600004</v>
      </c>
      <c r="U102" s="132">
        <f t="shared" si="12"/>
        <v>3758.8485173500003</v>
      </c>
      <c r="V102" s="132">
        <f t="shared" si="12"/>
        <v>3756.3093230900004</v>
      </c>
      <c r="W102" s="132">
        <f t="shared" si="12"/>
        <v>3753.34926554</v>
      </c>
      <c r="X102" s="132">
        <f t="shared" si="12"/>
        <v>3798.1880188</v>
      </c>
      <c r="Y102" s="133">
        <f t="shared" si="12"/>
        <v>3791.2592540100004</v>
      </c>
    </row>
    <row r="103" spans="1:25" ht="51.75" outlineLevel="1" thickBot="1">
      <c r="A103" s="9" t="s">
        <v>97</v>
      </c>
      <c r="B103" s="134">
        <v>1901.62694929</v>
      </c>
      <c r="C103" s="135">
        <v>1938.7672895</v>
      </c>
      <c r="D103" s="135">
        <v>1974.20863484</v>
      </c>
      <c r="E103" s="135">
        <v>1975.86828501</v>
      </c>
      <c r="F103" s="135">
        <v>1989.46097737</v>
      </c>
      <c r="G103" s="135">
        <v>1964.67658007</v>
      </c>
      <c r="H103" s="135">
        <v>1920.97195233</v>
      </c>
      <c r="I103" s="135">
        <v>1883.86719822</v>
      </c>
      <c r="J103" s="135">
        <v>1883.60528794</v>
      </c>
      <c r="K103" s="135">
        <v>1840.89431281</v>
      </c>
      <c r="L103" s="135">
        <v>1843.90478686</v>
      </c>
      <c r="M103" s="135">
        <v>1843.95479158</v>
      </c>
      <c r="N103" s="135">
        <v>1864.08328726</v>
      </c>
      <c r="O103" s="135">
        <v>1884.84506525</v>
      </c>
      <c r="P103" s="135">
        <v>1885.01261878</v>
      </c>
      <c r="Q103" s="135">
        <v>1886.15494934</v>
      </c>
      <c r="R103" s="135">
        <v>1883.4751838</v>
      </c>
      <c r="S103" s="135">
        <v>1877.62454524</v>
      </c>
      <c r="T103" s="135">
        <v>1856.6018994</v>
      </c>
      <c r="U103" s="135">
        <v>1829.52768509</v>
      </c>
      <c r="V103" s="135">
        <v>1826.98849083</v>
      </c>
      <c r="W103" s="135">
        <v>1824.02843328</v>
      </c>
      <c r="X103" s="135">
        <v>1868.86718654</v>
      </c>
      <c r="Y103" s="136">
        <v>1861.93842175</v>
      </c>
    </row>
    <row r="104" spans="1:25" ht="39" outlineLevel="1" thickBot="1">
      <c r="A104" s="9" t="s">
        <v>101</v>
      </c>
      <c r="B104" s="134">
        <v>31.24</v>
      </c>
      <c r="C104" s="135">
        <v>31.24</v>
      </c>
      <c r="D104" s="135">
        <v>31.24</v>
      </c>
      <c r="E104" s="135">
        <v>31.24</v>
      </c>
      <c r="F104" s="135">
        <v>31.24</v>
      </c>
      <c r="G104" s="135">
        <v>31.24</v>
      </c>
      <c r="H104" s="135">
        <v>31.24</v>
      </c>
      <c r="I104" s="135">
        <v>31.24</v>
      </c>
      <c r="J104" s="135">
        <v>31.24</v>
      </c>
      <c r="K104" s="135">
        <v>31.24</v>
      </c>
      <c r="L104" s="135">
        <v>31.24</v>
      </c>
      <c r="M104" s="135">
        <v>31.24</v>
      </c>
      <c r="N104" s="135">
        <v>31.24</v>
      </c>
      <c r="O104" s="135">
        <v>31.24</v>
      </c>
      <c r="P104" s="135">
        <v>31.24</v>
      </c>
      <c r="Q104" s="135">
        <v>31.24</v>
      </c>
      <c r="R104" s="135">
        <v>31.24</v>
      </c>
      <c r="S104" s="135">
        <v>31.24</v>
      </c>
      <c r="T104" s="135">
        <v>31.24</v>
      </c>
      <c r="U104" s="135">
        <v>31.24</v>
      </c>
      <c r="V104" s="135">
        <v>31.24</v>
      </c>
      <c r="W104" s="135">
        <v>31.24</v>
      </c>
      <c r="X104" s="135">
        <v>31.24</v>
      </c>
      <c r="Y104" s="136">
        <v>31.24</v>
      </c>
    </row>
    <row r="105" spans="1:25" ht="15" outlineLevel="1" thickBot="1">
      <c r="A105" s="9" t="s">
        <v>66</v>
      </c>
      <c r="B105" s="134">
        <v>211.27</v>
      </c>
      <c r="C105" s="135">
        <v>211.27</v>
      </c>
      <c r="D105" s="135">
        <v>211.27</v>
      </c>
      <c r="E105" s="135">
        <v>211.27</v>
      </c>
      <c r="F105" s="135">
        <v>211.27</v>
      </c>
      <c r="G105" s="135">
        <v>211.27</v>
      </c>
      <c r="H105" s="135">
        <v>211.27</v>
      </c>
      <c r="I105" s="135">
        <v>211.27</v>
      </c>
      <c r="J105" s="135">
        <v>211.27</v>
      </c>
      <c r="K105" s="135">
        <v>211.27</v>
      </c>
      <c r="L105" s="135">
        <v>211.27</v>
      </c>
      <c r="M105" s="135">
        <v>211.27</v>
      </c>
      <c r="N105" s="135">
        <v>211.27</v>
      </c>
      <c r="O105" s="135">
        <v>211.27</v>
      </c>
      <c r="P105" s="135">
        <v>211.27</v>
      </c>
      <c r="Q105" s="135">
        <v>211.27</v>
      </c>
      <c r="R105" s="135">
        <v>211.27</v>
      </c>
      <c r="S105" s="135">
        <v>211.27</v>
      </c>
      <c r="T105" s="135">
        <v>211.27</v>
      </c>
      <c r="U105" s="135">
        <v>211.27</v>
      </c>
      <c r="V105" s="135">
        <v>211.27</v>
      </c>
      <c r="W105" s="135">
        <v>211.27</v>
      </c>
      <c r="X105" s="135">
        <v>211.27</v>
      </c>
      <c r="Y105" s="136">
        <v>211.27</v>
      </c>
    </row>
    <row r="106" spans="1:25" ht="15" outlineLevel="1" thickBot="1">
      <c r="A106" s="9" t="s">
        <v>67</v>
      </c>
      <c r="B106" s="134">
        <v>676.12</v>
      </c>
      <c r="C106" s="135">
        <v>676.12</v>
      </c>
      <c r="D106" s="135">
        <v>676.12</v>
      </c>
      <c r="E106" s="135">
        <v>676.12</v>
      </c>
      <c r="F106" s="135">
        <v>676.12</v>
      </c>
      <c r="G106" s="135">
        <v>676.12</v>
      </c>
      <c r="H106" s="135">
        <v>676.12</v>
      </c>
      <c r="I106" s="135">
        <v>676.12</v>
      </c>
      <c r="J106" s="135">
        <v>676.12</v>
      </c>
      <c r="K106" s="135">
        <v>676.12</v>
      </c>
      <c r="L106" s="135">
        <v>676.12</v>
      </c>
      <c r="M106" s="135">
        <v>676.12</v>
      </c>
      <c r="N106" s="135">
        <v>676.12</v>
      </c>
      <c r="O106" s="135">
        <v>676.12</v>
      </c>
      <c r="P106" s="135">
        <v>676.12</v>
      </c>
      <c r="Q106" s="135">
        <v>676.12</v>
      </c>
      <c r="R106" s="135">
        <v>676.12</v>
      </c>
      <c r="S106" s="135">
        <v>676.12</v>
      </c>
      <c r="T106" s="135">
        <v>676.12</v>
      </c>
      <c r="U106" s="135">
        <v>676.12</v>
      </c>
      <c r="V106" s="135">
        <v>676.12</v>
      </c>
      <c r="W106" s="135">
        <v>676.12</v>
      </c>
      <c r="X106" s="135">
        <v>676.12</v>
      </c>
      <c r="Y106" s="136">
        <v>676.12</v>
      </c>
    </row>
    <row r="107" spans="1:25" ht="15" outlineLevel="1" thickBot="1">
      <c r="A107" s="9" t="s">
        <v>69</v>
      </c>
      <c r="B107" s="134">
        <v>4.69083226</v>
      </c>
      <c r="C107" s="135">
        <v>4.69083226</v>
      </c>
      <c r="D107" s="135">
        <v>4.69083226</v>
      </c>
      <c r="E107" s="135">
        <v>4.69083226</v>
      </c>
      <c r="F107" s="135">
        <v>4.69083226</v>
      </c>
      <c r="G107" s="135">
        <v>4.69083226</v>
      </c>
      <c r="H107" s="135">
        <v>4.69083226</v>
      </c>
      <c r="I107" s="135">
        <v>4.69083226</v>
      </c>
      <c r="J107" s="135">
        <v>4.69083226</v>
      </c>
      <c r="K107" s="135">
        <v>4.69083226</v>
      </c>
      <c r="L107" s="135">
        <v>4.69083226</v>
      </c>
      <c r="M107" s="135">
        <v>4.69083226</v>
      </c>
      <c r="N107" s="135">
        <v>4.69083226</v>
      </c>
      <c r="O107" s="135">
        <v>4.69083226</v>
      </c>
      <c r="P107" s="135">
        <v>4.69083226</v>
      </c>
      <c r="Q107" s="135">
        <v>4.69083226</v>
      </c>
      <c r="R107" s="135">
        <v>4.69083226</v>
      </c>
      <c r="S107" s="135">
        <v>4.69083226</v>
      </c>
      <c r="T107" s="135">
        <v>4.69083226</v>
      </c>
      <c r="U107" s="135">
        <v>4.69083226</v>
      </c>
      <c r="V107" s="135">
        <v>4.69083226</v>
      </c>
      <c r="W107" s="135">
        <v>4.69083226</v>
      </c>
      <c r="X107" s="135">
        <v>4.69083226</v>
      </c>
      <c r="Y107" s="136">
        <v>4.69083226</v>
      </c>
    </row>
    <row r="108" spans="1:25" ht="26.25" outlineLevel="1" thickBot="1">
      <c r="A108" s="45" t="s">
        <v>138</v>
      </c>
      <c r="B108" s="134">
        <v>1006</v>
      </c>
      <c r="C108" s="135">
        <v>1006</v>
      </c>
      <c r="D108" s="135">
        <v>1006</v>
      </c>
      <c r="E108" s="135">
        <v>1006</v>
      </c>
      <c r="F108" s="135">
        <v>1006</v>
      </c>
      <c r="G108" s="135">
        <v>1006</v>
      </c>
      <c r="H108" s="135">
        <v>1006</v>
      </c>
      <c r="I108" s="135">
        <v>1006</v>
      </c>
      <c r="J108" s="135">
        <v>1006</v>
      </c>
      <c r="K108" s="135">
        <v>1006</v>
      </c>
      <c r="L108" s="135">
        <v>1006</v>
      </c>
      <c r="M108" s="135">
        <v>1006</v>
      </c>
      <c r="N108" s="135">
        <v>1006</v>
      </c>
      <c r="O108" s="135">
        <v>1006</v>
      </c>
      <c r="P108" s="135">
        <v>1006</v>
      </c>
      <c r="Q108" s="135">
        <v>1006</v>
      </c>
      <c r="R108" s="135">
        <v>1006</v>
      </c>
      <c r="S108" s="135">
        <v>1006</v>
      </c>
      <c r="T108" s="135">
        <v>1006</v>
      </c>
      <c r="U108" s="135">
        <v>1006</v>
      </c>
      <c r="V108" s="135">
        <v>1006</v>
      </c>
      <c r="W108" s="135">
        <v>1006</v>
      </c>
      <c r="X108" s="135">
        <v>1006</v>
      </c>
      <c r="Y108" s="136">
        <v>1006</v>
      </c>
    </row>
    <row r="109" spans="1:25" ht="20.25" customHeight="1" thickBot="1">
      <c r="A109" s="19">
        <v>14</v>
      </c>
      <c r="B109" s="131">
        <f>B110+B111+B112+B113+B114+B115</f>
        <v>3875.2791883200002</v>
      </c>
      <c r="C109" s="132">
        <f aca="true" t="shared" si="13" ref="C109:Y109">C110+C111+C112+C113+C114+C115</f>
        <v>3936.62435426</v>
      </c>
      <c r="D109" s="132">
        <f t="shared" si="13"/>
        <v>3974.16858039</v>
      </c>
      <c r="E109" s="132">
        <f t="shared" si="13"/>
        <v>3979.75407636</v>
      </c>
      <c r="F109" s="132">
        <f t="shared" si="13"/>
        <v>3977.29479178</v>
      </c>
      <c r="G109" s="132">
        <f t="shared" si="13"/>
        <v>3963.71572923</v>
      </c>
      <c r="H109" s="132">
        <f t="shared" si="13"/>
        <v>3898.54501595</v>
      </c>
      <c r="I109" s="132">
        <f t="shared" si="13"/>
        <v>3827.7581800300004</v>
      </c>
      <c r="J109" s="132">
        <f t="shared" si="13"/>
        <v>3832.6958154800004</v>
      </c>
      <c r="K109" s="132">
        <f t="shared" si="13"/>
        <v>3791.37065664</v>
      </c>
      <c r="L109" s="132">
        <f t="shared" si="13"/>
        <v>3780.6081123000004</v>
      </c>
      <c r="M109" s="132">
        <f t="shared" si="13"/>
        <v>3752.70800684</v>
      </c>
      <c r="N109" s="132">
        <f t="shared" si="13"/>
        <v>3786.8020978900004</v>
      </c>
      <c r="O109" s="132">
        <f t="shared" si="13"/>
        <v>3818.2924728300004</v>
      </c>
      <c r="P109" s="132">
        <f t="shared" si="13"/>
        <v>3824.55825869</v>
      </c>
      <c r="Q109" s="132">
        <f t="shared" si="13"/>
        <v>3832.9176377500003</v>
      </c>
      <c r="R109" s="132">
        <f t="shared" si="13"/>
        <v>3821.2653029800003</v>
      </c>
      <c r="S109" s="132">
        <f t="shared" si="13"/>
        <v>3797.9804526000003</v>
      </c>
      <c r="T109" s="132">
        <f t="shared" si="13"/>
        <v>3780.96421502</v>
      </c>
      <c r="U109" s="132">
        <f t="shared" si="13"/>
        <v>3751.4446758500003</v>
      </c>
      <c r="V109" s="132">
        <f t="shared" si="13"/>
        <v>3771.2860026800004</v>
      </c>
      <c r="W109" s="132">
        <f t="shared" si="13"/>
        <v>3788.83541878</v>
      </c>
      <c r="X109" s="132">
        <f t="shared" si="13"/>
        <v>3829.2741390700003</v>
      </c>
      <c r="Y109" s="133">
        <f t="shared" si="13"/>
        <v>3837.5057565700004</v>
      </c>
    </row>
    <row r="110" spans="1:25" ht="51.75" outlineLevel="1" thickBot="1">
      <c r="A110" s="9" t="s">
        <v>97</v>
      </c>
      <c r="B110" s="134">
        <v>1945.95835606</v>
      </c>
      <c r="C110" s="135">
        <v>2007.303522</v>
      </c>
      <c r="D110" s="135">
        <v>2044.84774813</v>
      </c>
      <c r="E110" s="135">
        <v>2050.4332441</v>
      </c>
      <c r="F110" s="135">
        <v>2047.97395952</v>
      </c>
      <c r="G110" s="135">
        <v>2034.39489697</v>
      </c>
      <c r="H110" s="135">
        <v>1969.22418369</v>
      </c>
      <c r="I110" s="135">
        <v>1898.43734777</v>
      </c>
      <c r="J110" s="135">
        <v>1903.37498322</v>
      </c>
      <c r="K110" s="135">
        <v>1862.04982438</v>
      </c>
      <c r="L110" s="135">
        <v>1851.28728004</v>
      </c>
      <c r="M110" s="135">
        <v>1823.38717458</v>
      </c>
      <c r="N110" s="135">
        <v>1857.48126563</v>
      </c>
      <c r="O110" s="135">
        <v>1888.97164057</v>
      </c>
      <c r="P110" s="135">
        <v>1895.23742643</v>
      </c>
      <c r="Q110" s="135">
        <v>1903.59680549</v>
      </c>
      <c r="R110" s="135">
        <v>1891.94447072</v>
      </c>
      <c r="S110" s="135">
        <v>1868.65962034</v>
      </c>
      <c r="T110" s="135">
        <v>1851.64338276</v>
      </c>
      <c r="U110" s="135">
        <v>1822.12384359</v>
      </c>
      <c r="V110" s="135">
        <v>1841.96517042</v>
      </c>
      <c r="W110" s="135">
        <v>1859.51458652</v>
      </c>
      <c r="X110" s="135">
        <v>1899.95330681</v>
      </c>
      <c r="Y110" s="136">
        <v>1908.18492431</v>
      </c>
    </row>
    <row r="111" spans="1:25" ht="39" outlineLevel="1" thickBot="1">
      <c r="A111" s="9" t="s">
        <v>101</v>
      </c>
      <c r="B111" s="134">
        <v>31.24</v>
      </c>
      <c r="C111" s="135">
        <v>31.24</v>
      </c>
      <c r="D111" s="135">
        <v>31.24</v>
      </c>
      <c r="E111" s="135">
        <v>31.24</v>
      </c>
      <c r="F111" s="135">
        <v>31.24</v>
      </c>
      <c r="G111" s="135">
        <v>31.24</v>
      </c>
      <c r="H111" s="135">
        <v>31.24</v>
      </c>
      <c r="I111" s="135">
        <v>31.24</v>
      </c>
      <c r="J111" s="135">
        <v>31.24</v>
      </c>
      <c r="K111" s="135">
        <v>31.24</v>
      </c>
      <c r="L111" s="135">
        <v>31.24</v>
      </c>
      <c r="M111" s="135">
        <v>31.24</v>
      </c>
      <c r="N111" s="135">
        <v>31.24</v>
      </c>
      <c r="O111" s="135">
        <v>31.24</v>
      </c>
      <c r="P111" s="135">
        <v>31.24</v>
      </c>
      <c r="Q111" s="135">
        <v>31.24</v>
      </c>
      <c r="R111" s="135">
        <v>31.24</v>
      </c>
      <c r="S111" s="135">
        <v>31.24</v>
      </c>
      <c r="T111" s="135">
        <v>31.24</v>
      </c>
      <c r="U111" s="135">
        <v>31.24</v>
      </c>
      <c r="V111" s="135">
        <v>31.24</v>
      </c>
      <c r="W111" s="135">
        <v>31.24</v>
      </c>
      <c r="X111" s="135">
        <v>31.24</v>
      </c>
      <c r="Y111" s="136">
        <v>31.24</v>
      </c>
    </row>
    <row r="112" spans="1:25" ht="15" outlineLevel="1" thickBot="1">
      <c r="A112" s="9" t="s">
        <v>66</v>
      </c>
      <c r="B112" s="134">
        <v>211.27</v>
      </c>
      <c r="C112" s="135">
        <v>211.27</v>
      </c>
      <c r="D112" s="135">
        <v>211.27</v>
      </c>
      <c r="E112" s="135">
        <v>211.27</v>
      </c>
      <c r="F112" s="135">
        <v>211.27</v>
      </c>
      <c r="G112" s="135">
        <v>211.27</v>
      </c>
      <c r="H112" s="135">
        <v>211.27</v>
      </c>
      <c r="I112" s="135">
        <v>211.27</v>
      </c>
      <c r="J112" s="135">
        <v>211.27</v>
      </c>
      <c r="K112" s="135">
        <v>211.27</v>
      </c>
      <c r="L112" s="135">
        <v>211.27</v>
      </c>
      <c r="M112" s="135">
        <v>211.27</v>
      </c>
      <c r="N112" s="135">
        <v>211.27</v>
      </c>
      <c r="O112" s="135">
        <v>211.27</v>
      </c>
      <c r="P112" s="135">
        <v>211.27</v>
      </c>
      <c r="Q112" s="135">
        <v>211.27</v>
      </c>
      <c r="R112" s="135">
        <v>211.27</v>
      </c>
      <c r="S112" s="135">
        <v>211.27</v>
      </c>
      <c r="T112" s="135">
        <v>211.27</v>
      </c>
      <c r="U112" s="135">
        <v>211.27</v>
      </c>
      <c r="V112" s="135">
        <v>211.27</v>
      </c>
      <c r="W112" s="135">
        <v>211.27</v>
      </c>
      <c r="X112" s="135">
        <v>211.27</v>
      </c>
      <c r="Y112" s="136">
        <v>211.27</v>
      </c>
    </row>
    <row r="113" spans="1:25" ht="15" outlineLevel="1" thickBot="1">
      <c r="A113" s="9" t="s">
        <v>67</v>
      </c>
      <c r="B113" s="134">
        <v>676.12</v>
      </c>
      <c r="C113" s="135">
        <v>676.12</v>
      </c>
      <c r="D113" s="135">
        <v>676.12</v>
      </c>
      <c r="E113" s="135">
        <v>676.12</v>
      </c>
      <c r="F113" s="135">
        <v>676.12</v>
      </c>
      <c r="G113" s="135">
        <v>676.12</v>
      </c>
      <c r="H113" s="135">
        <v>676.12</v>
      </c>
      <c r="I113" s="135">
        <v>676.12</v>
      </c>
      <c r="J113" s="135">
        <v>676.12</v>
      </c>
      <c r="K113" s="135">
        <v>676.12</v>
      </c>
      <c r="L113" s="135">
        <v>676.12</v>
      </c>
      <c r="M113" s="135">
        <v>676.12</v>
      </c>
      <c r="N113" s="135">
        <v>676.12</v>
      </c>
      <c r="O113" s="135">
        <v>676.12</v>
      </c>
      <c r="P113" s="135">
        <v>676.12</v>
      </c>
      <c r="Q113" s="135">
        <v>676.12</v>
      </c>
      <c r="R113" s="135">
        <v>676.12</v>
      </c>
      <c r="S113" s="135">
        <v>676.12</v>
      </c>
      <c r="T113" s="135">
        <v>676.12</v>
      </c>
      <c r="U113" s="135">
        <v>676.12</v>
      </c>
      <c r="V113" s="135">
        <v>676.12</v>
      </c>
      <c r="W113" s="135">
        <v>676.12</v>
      </c>
      <c r="X113" s="135">
        <v>676.12</v>
      </c>
      <c r="Y113" s="136">
        <v>676.12</v>
      </c>
    </row>
    <row r="114" spans="1:25" ht="15" outlineLevel="1" thickBot="1">
      <c r="A114" s="9" t="s">
        <v>69</v>
      </c>
      <c r="B114" s="134">
        <v>4.69083226</v>
      </c>
      <c r="C114" s="135">
        <v>4.69083226</v>
      </c>
      <c r="D114" s="135">
        <v>4.69083226</v>
      </c>
      <c r="E114" s="135">
        <v>4.69083226</v>
      </c>
      <c r="F114" s="135">
        <v>4.69083226</v>
      </c>
      <c r="G114" s="135">
        <v>4.69083226</v>
      </c>
      <c r="H114" s="135">
        <v>4.69083226</v>
      </c>
      <c r="I114" s="135">
        <v>4.69083226</v>
      </c>
      <c r="J114" s="135">
        <v>4.69083226</v>
      </c>
      <c r="K114" s="135">
        <v>4.69083226</v>
      </c>
      <c r="L114" s="135">
        <v>4.69083226</v>
      </c>
      <c r="M114" s="135">
        <v>4.69083226</v>
      </c>
      <c r="N114" s="135">
        <v>4.69083226</v>
      </c>
      <c r="O114" s="135">
        <v>4.69083226</v>
      </c>
      <c r="P114" s="135">
        <v>4.69083226</v>
      </c>
      <c r="Q114" s="135">
        <v>4.69083226</v>
      </c>
      <c r="R114" s="135">
        <v>4.69083226</v>
      </c>
      <c r="S114" s="135">
        <v>4.69083226</v>
      </c>
      <c r="T114" s="135">
        <v>4.69083226</v>
      </c>
      <c r="U114" s="135">
        <v>4.69083226</v>
      </c>
      <c r="V114" s="135">
        <v>4.69083226</v>
      </c>
      <c r="W114" s="135">
        <v>4.69083226</v>
      </c>
      <c r="X114" s="135">
        <v>4.69083226</v>
      </c>
      <c r="Y114" s="136">
        <v>4.69083226</v>
      </c>
    </row>
    <row r="115" spans="1:25" ht="26.25" outlineLevel="1" thickBot="1">
      <c r="A115" s="45" t="s">
        <v>138</v>
      </c>
      <c r="B115" s="134">
        <v>1006</v>
      </c>
      <c r="C115" s="135">
        <v>1006</v>
      </c>
      <c r="D115" s="135">
        <v>1006</v>
      </c>
      <c r="E115" s="135">
        <v>1006</v>
      </c>
      <c r="F115" s="135">
        <v>1006</v>
      </c>
      <c r="G115" s="135">
        <v>1006</v>
      </c>
      <c r="H115" s="135">
        <v>1006</v>
      </c>
      <c r="I115" s="135">
        <v>1006</v>
      </c>
      <c r="J115" s="135">
        <v>1006</v>
      </c>
      <c r="K115" s="135">
        <v>1006</v>
      </c>
      <c r="L115" s="135">
        <v>1006</v>
      </c>
      <c r="M115" s="135">
        <v>1006</v>
      </c>
      <c r="N115" s="135">
        <v>1006</v>
      </c>
      <c r="O115" s="135">
        <v>1006</v>
      </c>
      <c r="P115" s="135">
        <v>1006</v>
      </c>
      <c r="Q115" s="135">
        <v>1006</v>
      </c>
      <c r="R115" s="135">
        <v>1006</v>
      </c>
      <c r="S115" s="135">
        <v>1006</v>
      </c>
      <c r="T115" s="135">
        <v>1006</v>
      </c>
      <c r="U115" s="135">
        <v>1006</v>
      </c>
      <c r="V115" s="135">
        <v>1006</v>
      </c>
      <c r="W115" s="135">
        <v>1006</v>
      </c>
      <c r="X115" s="135">
        <v>1006</v>
      </c>
      <c r="Y115" s="136">
        <v>1006</v>
      </c>
    </row>
    <row r="116" spans="1:25" ht="20.25" customHeight="1" thickBot="1">
      <c r="A116" s="19">
        <v>15</v>
      </c>
      <c r="B116" s="131">
        <f>B117+B118+B119+B120+B121+B122</f>
        <v>3862.1727704</v>
      </c>
      <c r="C116" s="132">
        <f aca="true" t="shared" si="14" ref="C116:Y116">C117+C118+C119+C120+C121+C122</f>
        <v>3920.8135008000004</v>
      </c>
      <c r="D116" s="132">
        <f t="shared" si="14"/>
        <v>3954.66173034</v>
      </c>
      <c r="E116" s="132">
        <f t="shared" si="14"/>
        <v>3962.03644481</v>
      </c>
      <c r="F116" s="132">
        <f t="shared" si="14"/>
        <v>3963.2291012</v>
      </c>
      <c r="G116" s="132">
        <f t="shared" si="14"/>
        <v>3948.7152479</v>
      </c>
      <c r="H116" s="132">
        <f t="shared" si="14"/>
        <v>3876.50217853</v>
      </c>
      <c r="I116" s="132">
        <f t="shared" si="14"/>
        <v>3805.81957816</v>
      </c>
      <c r="J116" s="132">
        <f t="shared" si="14"/>
        <v>3807.85860742</v>
      </c>
      <c r="K116" s="132">
        <f t="shared" si="14"/>
        <v>3765.9846869000003</v>
      </c>
      <c r="L116" s="132">
        <f t="shared" si="14"/>
        <v>3754.2103221800003</v>
      </c>
      <c r="M116" s="132">
        <f t="shared" si="14"/>
        <v>3764.9463226000003</v>
      </c>
      <c r="N116" s="132">
        <f t="shared" si="14"/>
        <v>3799.52062641</v>
      </c>
      <c r="O116" s="132">
        <f t="shared" si="14"/>
        <v>3808.69629846</v>
      </c>
      <c r="P116" s="132">
        <f t="shared" si="14"/>
        <v>3813.08614222</v>
      </c>
      <c r="Q116" s="132">
        <f t="shared" si="14"/>
        <v>3825.3815612000003</v>
      </c>
      <c r="R116" s="132">
        <f t="shared" si="14"/>
        <v>3819.1588530400004</v>
      </c>
      <c r="S116" s="132">
        <f t="shared" si="14"/>
        <v>3795.8592933100003</v>
      </c>
      <c r="T116" s="132">
        <f t="shared" si="14"/>
        <v>3771.4842520400002</v>
      </c>
      <c r="U116" s="132">
        <f t="shared" si="14"/>
        <v>3743.1840337400004</v>
      </c>
      <c r="V116" s="132">
        <f t="shared" si="14"/>
        <v>3743.51840441</v>
      </c>
      <c r="W116" s="132">
        <f t="shared" si="14"/>
        <v>3757.55740168</v>
      </c>
      <c r="X116" s="132">
        <f t="shared" si="14"/>
        <v>3795.02956875</v>
      </c>
      <c r="Y116" s="133">
        <f t="shared" si="14"/>
        <v>3816.65282174</v>
      </c>
    </row>
    <row r="117" spans="1:25" ht="51.75" outlineLevel="1" thickBot="1">
      <c r="A117" s="9" t="s">
        <v>97</v>
      </c>
      <c r="B117" s="134">
        <v>1932.85193814</v>
      </c>
      <c r="C117" s="135">
        <v>1991.49266854</v>
      </c>
      <c r="D117" s="135">
        <v>2025.34089808</v>
      </c>
      <c r="E117" s="135">
        <v>2032.71561255</v>
      </c>
      <c r="F117" s="135">
        <v>2033.90826894</v>
      </c>
      <c r="G117" s="135">
        <v>2019.39441564</v>
      </c>
      <c r="H117" s="135">
        <v>1947.18134627</v>
      </c>
      <c r="I117" s="135">
        <v>1876.4987459</v>
      </c>
      <c r="J117" s="135">
        <v>1878.53777516</v>
      </c>
      <c r="K117" s="135">
        <v>1836.66385464</v>
      </c>
      <c r="L117" s="135">
        <v>1824.88948992</v>
      </c>
      <c r="M117" s="135">
        <v>1835.62549034</v>
      </c>
      <c r="N117" s="135">
        <v>1870.19979415</v>
      </c>
      <c r="O117" s="135">
        <v>1879.3754662</v>
      </c>
      <c r="P117" s="135">
        <v>1883.76530996</v>
      </c>
      <c r="Q117" s="135">
        <v>1896.06072894</v>
      </c>
      <c r="R117" s="135">
        <v>1889.83802078</v>
      </c>
      <c r="S117" s="135">
        <v>1866.53846105</v>
      </c>
      <c r="T117" s="135">
        <v>1842.16341978</v>
      </c>
      <c r="U117" s="135">
        <v>1813.86320148</v>
      </c>
      <c r="V117" s="135">
        <v>1814.19757215</v>
      </c>
      <c r="W117" s="135">
        <v>1828.23656942</v>
      </c>
      <c r="X117" s="135">
        <v>1865.70873649</v>
      </c>
      <c r="Y117" s="136">
        <v>1887.33198948</v>
      </c>
    </row>
    <row r="118" spans="1:25" ht="39" outlineLevel="1" thickBot="1">
      <c r="A118" s="9" t="s">
        <v>101</v>
      </c>
      <c r="B118" s="134">
        <v>31.24</v>
      </c>
      <c r="C118" s="135">
        <v>31.24</v>
      </c>
      <c r="D118" s="135">
        <v>31.24</v>
      </c>
      <c r="E118" s="135">
        <v>31.24</v>
      </c>
      <c r="F118" s="135">
        <v>31.24</v>
      </c>
      <c r="G118" s="135">
        <v>31.24</v>
      </c>
      <c r="H118" s="135">
        <v>31.24</v>
      </c>
      <c r="I118" s="135">
        <v>31.24</v>
      </c>
      <c r="J118" s="135">
        <v>31.24</v>
      </c>
      <c r="K118" s="135">
        <v>31.24</v>
      </c>
      <c r="L118" s="135">
        <v>31.24</v>
      </c>
      <c r="M118" s="135">
        <v>31.24</v>
      </c>
      <c r="N118" s="135">
        <v>31.24</v>
      </c>
      <c r="O118" s="135">
        <v>31.24</v>
      </c>
      <c r="P118" s="135">
        <v>31.24</v>
      </c>
      <c r="Q118" s="135">
        <v>31.24</v>
      </c>
      <c r="R118" s="135">
        <v>31.24</v>
      </c>
      <c r="S118" s="135">
        <v>31.24</v>
      </c>
      <c r="T118" s="135">
        <v>31.24</v>
      </c>
      <c r="U118" s="135">
        <v>31.24</v>
      </c>
      <c r="V118" s="135">
        <v>31.24</v>
      </c>
      <c r="W118" s="135">
        <v>31.24</v>
      </c>
      <c r="X118" s="135">
        <v>31.24</v>
      </c>
      <c r="Y118" s="136">
        <v>31.24</v>
      </c>
    </row>
    <row r="119" spans="1:25" ht="15" outlineLevel="1" thickBot="1">
      <c r="A119" s="9" t="s">
        <v>66</v>
      </c>
      <c r="B119" s="134">
        <v>211.27</v>
      </c>
      <c r="C119" s="135">
        <v>211.27</v>
      </c>
      <c r="D119" s="135">
        <v>211.27</v>
      </c>
      <c r="E119" s="135">
        <v>211.27</v>
      </c>
      <c r="F119" s="135">
        <v>211.27</v>
      </c>
      <c r="G119" s="135">
        <v>211.27</v>
      </c>
      <c r="H119" s="135">
        <v>211.27</v>
      </c>
      <c r="I119" s="135">
        <v>211.27</v>
      </c>
      <c r="J119" s="135">
        <v>211.27</v>
      </c>
      <c r="K119" s="135">
        <v>211.27</v>
      </c>
      <c r="L119" s="135">
        <v>211.27</v>
      </c>
      <c r="M119" s="135">
        <v>211.27</v>
      </c>
      <c r="N119" s="135">
        <v>211.27</v>
      </c>
      <c r="O119" s="135">
        <v>211.27</v>
      </c>
      <c r="P119" s="135">
        <v>211.27</v>
      </c>
      <c r="Q119" s="135">
        <v>211.27</v>
      </c>
      <c r="R119" s="135">
        <v>211.27</v>
      </c>
      <c r="S119" s="135">
        <v>211.27</v>
      </c>
      <c r="T119" s="135">
        <v>211.27</v>
      </c>
      <c r="U119" s="135">
        <v>211.27</v>
      </c>
      <c r="V119" s="135">
        <v>211.27</v>
      </c>
      <c r="W119" s="135">
        <v>211.27</v>
      </c>
      <c r="X119" s="135">
        <v>211.27</v>
      </c>
      <c r="Y119" s="136">
        <v>211.27</v>
      </c>
    </row>
    <row r="120" spans="1:25" ht="15" outlineLevel="1" thickBot="1">
      <c r="A120" s="9" t="s">
        <v>67</v>
      </c>
      <c r="B120" s="134">
        <v>676.12</v>
      </c>
      <c r="C120" s="135">
        <v>676.12</v>
      </c>
      <c r="D120" s="135">
        <v>676.12</v>
      </c>
      <c r="E120" s="135">
        <v>676.12</v>
      </c>
      <c r="F120" s="135">
        <v>676.12</v>
      </c>
      <c r="G120" s="135">
        <v>676.12</v>
      </c>
      <c r="H120" s="135">
        <v>676.12</v>
      </c>
      <c r="I120" s="135">
        <v>676.12</v>
      </c>
      <c r="J120" s="135">
        <v>676.12</v>
      </c>
      <c r="K120" s="135">
        <v>676.12</v>
      </c>
      <c r="L120" s="135">
        <v>676.12</v>
      </c>
      <c r="M120" s="135">
        <v>676.12</v>
      </c>
      <c r="N120" s="135">
        <v>676.12</v>
      </c>
      <c r="O120" s="135">
        <v>676.12</v>
      </c>
      <c r="P120" s="135">
        <v>676.12</v>
      </c>
      <c r="Q120" s="135">
        <v>676.12</v>
      </c>
      <c r="R120" s="135">
        <v>676.12</v>
      </c>
      <c r="S120" s="135">
        <v>676.12</v>
      </c>
      <c r="T120" s="135">
        <v>676.12</v>
      </c>
      <c r="U120" s="135">
        <v>676.12</v>
      </c>
      <c r="V120" s="135">
        <v>676.12</v>
      </c>
      <c r="W120" s="135">
        <v>676.12</v>
      </c>
      <c r="X120" s="135">
        <v>676.12</v>
      </c>
      <c r="Y120" s="136">
        <v>676.12</v>
      </c>
    </row>
    <row r="121" spans="1:25" ht="15" outlineLevel="1" thickBot="1">
      <c r="A121" s="9" t="s">
        <v>69</v>
      </c>
      <c r="B121" s="134">
        <v>4.69083226</v>
      </c>
      <c r="C121" s="135">
        <v>4.69083226</v>
      </c>
      <c r="D121" s="135">
        <v>4.69083226</v>
      </c>
      <c r="E121" s="135">
        <v>4.69083226</v>
      </c>
      <c r="F121" s="135">
        <v>4.69083226</v>
      </c>
      <c r="G121" s="135">
        <v>4.69083226</v>
      </c>
      <c r="H121" s="135">
        <v>4.69083226</v>
      </c>
      <c r="I121" s="135">
        <v>4.69083226</v>
      </c>
      <c r="J121" s="135">
        <v>4.69083226</v>
      </c>
      <c r="K121" s="135">
        <v>4.69083226</v>
      </c>
      <c r="L121" s="135">
        <v>4.69083226</v>
      </c>
      <c r="M121" s="135">
        <v>4.69083226</v>
      </c>
      <c r="N121" s="135">
        <v>4.69083226</v>
      </c>
      <c r="O121" s="135">
        <v>4.69083226</v>
      </c>
      <c r="P121" s="135">
        <v>4.69083226</v>
      </c>
      <c r="Q121" s="135">
        <v>4.69083226</v>
      </c>
      <c r="R121" s="135">
        <v>4.69083226</v>
      </c>
      <c r="S121" s="135">
        <v>4.69083226</v>
      </c>
      <c r="T121" s="135">
        <v>4.69083226</v>
      </c>
      <c r="U121" s="135">
        <v>4.69083226</v>
      </c>
      <c r="V121" s="135">
        <v>4.69083226</v>
      </c>
      <c r="W121" s="135">
        <v>4.69083226</v>
      </c>
      <c r="X121" s="135">
        <v>4.69083226</v>
      </c>
      <c r="Y121" s="136">
        <v>4.69083226</v>
      </c>
    </row>
    <row r="122" spans="1:25" ht="26.25" outlineLevel="1" thickBot="1">
      <c r="A122" s="45" t="s">
        <v>138</v>
      </c>
      <c r="B122" s="134">
        <v>1006</v>
      </c>
      <c r="C122" s="135">
        <v>1006</v>
      </c>
      <c r="D122" s="135">
        <v>1006</v>
      </c>
      <c r="E122" s="135">
        <v>1006</v>
      </c>
      <c r="F122" s="135">
        <v>1006</v>
      </c>
      <c r="G122" s="135">
        <v>1006</v>
      </c>
      <c r="H122" s="135">
        <v>1006</v>
      </c>
      <c r="I122" s="135">
        <v>1006</v>
      </c>
      <c r="J122" s="135">
        <v>1006</v>
      </c>
      <c r="K122" s="135">
        <v>1006</v>
      </c>
      <c r="L122" s="135">
        <v>1006</v>
      </c>
      <c r="M122" s="135">
        <v>1006</v>
      </c>
      <c r="N122" s="135">
        <v>1006</v>
      </c>
      <c r="O122" s="135">
        <v>1006</v>
      </c>
      <c r="P122" s="135">
        <v>1006</v>
      </c>
      <c r="Q122" s="135">
        <v>1006</v>
      </c>
      <c r="R122" s="135">
        <v>1006</v>
      </c>
      <c r="S122" s="135">
        <v>1006</v>
      </c>
      <c r="T122" s="135">
        <v>1006</v>
      </c>
      <c r="U122" s="135">
        <v>1006</v>
      </c>
      <c r="V122" s="135">
        <v>1006</v>
      </c>
      <c r="W122" s="135">
        <v>1006</v>
      </c>
      <c r="X122" s="135">
        <v>1006</v>
      </c>
      <c r="Y122" s="136">
        <v>1006</v>
      </c>
    </row>
    <row r="123" spans="1:25" ht="20.25" customHeight="1" thickBot="1">
      <c r="A123" s="19">
        <v>16</v>
      </c>
      <c r="B123" s="131">
        <f>B124+B125+B126+B127+B128+B129</f>
        <v>3818.2766981900004</v>
      </c>
      <c r="C123" s="132">
        <f aca="true" t="shared" si="15" ref="C123:Y123">C124+C125+C126+C127+C128+C129</f>
        <v>3882.08550044</v>
      </c>
      <c r="D123" s="132">
        <f t="shared" si="15"/>
        <v>3905.3945148800003</v>
      </c>
      <c r="E123" s="132">
        <f t="shared" si="15"/>
        <v>3924.76665688</v>
      </c>
      <c r="F123" s="132">
        <f t="shared" si="15"/>
        <v>3929.21776932</v>
      </c>
      <c r="G123" s="132">
        <f t="shared" si="15"/>
        <v>3908.9346062000004</v>
      </c>
      <c r="H123" s="132">
        <f t="shared" si="15"/>
        <v>3837.65207515</v>
      </c>
      <c r="I123" s="132">
        <f t="shared" si="15"/>
        <v>3808.3485988700004</v>
      </c>
      <c r="J123" s="132">
        <f t="shared" si="15"/>
        <v>3807.0312167</v>
      </c>
      <c r="K123" s="132">
        <f t="shared" si="15"/>
        <v>3790.6079503</v>
      </c>
      <c r="L123" s="132">
        <f t="shared" si="15"/>
        <v>3813.3933938</v>
      </c>
      <c r="M123" s="132">
        <f t="shared" si="15"/>
        <v>3840.93052407</v>
      </c>
      <c r="N123" s="132">
        <f t="shared" si="15"/>
        <v>3874.43413659</v>
      </c>
      <c r="O123" s="132">
        <f t="shared" si="15"/>
        <v>3882.6498460400003</v>
      </c>
      <c r="P123" s="132">
        <f t="shared" si="15"/>
        <v>3891.90799625</v>
      </c>
      <c r="Q123" s="132">
        <f t="shared" si="15"/>
        <v>3888.76965946</v>
      </c>
      <c r="R123" s="132">
        <f t="shared" si="15"/>
        <v>3902.5605019900004</v>
      </c>
      <c r="S123" s="132">
        <f t="shared" si="15"/>
        <v>3884.4802329400004</v>
      </c>
      <c r="T123" s="132">
        <f t="shared" si="15"/>
        <v>3825.94574685</v>
      </c>
      <c r="U123" s="132">
        <f t="shared" si="15"/>
        <v>3789.28135651</v>
      </c>
      <c r="V123" s="132">
        <f t="shared" si="15"/>
        <v>3784.5065726300004</v>
      </c>
      <c r="W123" s="132">
        <f t="shared" si="15"/>
        <v>3807.6826415500004</v>
      </c>
      <c r="X123" s="132">
        <f t="shared" si="15"/>
        <v>3788.76852619</v>
      </c>
      <c r="Y123" s="133">
        <f t="shared" si="15"/>
        <v>3811.7411233800003</v>
      </c>
    </row>
    <row r="124" spans="1:25" ht="51.75" outlineLevel="1" thickBot="1">
      <c r="A124" s="9" t="s">
        <v>97</v>
      </c>
      <c r="B124" s="134">
        <v>1888.95586593</v>
      </c>
      <c r="C124" s="135">
        <v>1952.76466818</v>
      </c>
      <c r="D124" s="135">
        <v>1976.07368262</v>
      </c>
      <c r="E124" s="135">
        <v>1995.44582462</v>
      </c>
      <c r="F124" s="135">
        <v>1999.89693706</v>
      </c>
      <c r="G124" s="135">
        <v>1979.61377394</v>
      </c>
      <c r="H124" s="135">
        <v>1908.33124289</v>
      </c>
      <c r="I124" s="135">
        <v>1879.02776661</v>
      </c>
      <c r="J124" s="135">
        <v>1877.71038444</v>
      </c>
      <c r="K124" s="135">
        <v>1861.28711804</v>
      </c>
      <c r="L124" s="135">
        <v>1884.07256154</v>
      </c>
      <c r="M124" s="135">
        <v>1911.60969181</v>
      </c>
      <c r="N124" s="135">
        <v>1945.11330433</v>
      </c>
      <c r="O124" s="135">
        <v>1953.32901378</v>
      </c>
      <c r="P124" s="135">
        <v>1962.58716399</v>
      </c>
      <c r="Q124" s="135">
        <v>1959.4488272</v>
      </c>
      <c r="R124" s="135">
        <v>1973.23966973</v>
      </c>
      <c r="S124" s="135">
        <v>1955.15940068</v>
      </c>
      <c r="T124" s="135">
        <v>1896.62491459</v>
      </c>
      <c r="U124" s="135">
        <v>1859.96052425</v>
      </c>
      <c r="V124" s="135">
        <v>1855.18574037</v>
      </c>
      <c r="W124" s="135">
        <v>1878.36180929</v>
      </c>
      <c r="X124" s="135">
        <v>1859.44769393</v>
      </c>
      <c r="Y124" s="136">
        <v>1882.42029112</v>
      </c>
    </row>
    <row r="125" spans="1:25" ht="39" outlineLevel="1" thickBot="1">
      <c r="A125" s="9" t="s">
        <v>101</v>
      </c>
      <c r="B125" s="134">
        <v>31.24</v>
      </c>
      <c r="C125" s="135">
        <v>31.24</v>
      </c>
      <c r="D125" s="135">
        <v>31.24</v>
      </c>
      <c r="E125" s="135">
        <v>31.24</v>
      </c>
      <c r="F125" s="135">
        <v>31.24</v>
      </c>
      <c r="G125" s="135">
        <v>31.24</v>
      </c>
      <c r="H125" s="135">
        <v>31.24</v>
      </c>
      <c r="I125" s="135">
        <v>31.24</v>
      </c>
      <c r="J125" s="135">
        <v>31.24</v>
      </c>
      <c r="K125" s="135">
        <v>31.24</v>
      </c>
      <c r="L125" s="135">
        <v>31.24</v>
      </c>
      <c r="M125" s="135">
        <v>31.24</v>
      </c>
      <c r="N125" s="135">
        <v>31.24</v>
      </c>
      <c r="O125" s="135">
        <v>31.24</v>
      </c>
      <c r="P125" s="135">
        <v>31.24</v>
      </c>
      <c r="Q125" s="135">
        <v>31.24</v>
      </c>
      <c r="R125" s="135">
        <v>31.24</v>
      </c>
      <c r="S125" s="135">
        <v>31.24</v>
      </c>
      <c r="T125" s="135">
        <v>31.24</v>
      </c>
      <c r="U125" s="135">
        <v>31.24</v>
      </c>
      <c r="V125" s="135">
        <v>31.24</v>
      </c>
      <c r="W125" s="135">
        <v>31.24</v>
      </c>
      <c r="X125" s="135">
        <v>31.24</v>
      </c>
      <c r="Y125" s="136">
        <v>31.24</v>
      </c>
    </row>
    <row r="126" spans="1:25" ht="15" outlineLevel="1" thickBot="1">
      <c r="A126" s="9" t="s">
        <v>66</v>
      </c>
      <c r="B126" s="134">
        <v>211.27</v>
      </c>
      <c r="C126" s="135">
        <v>211.27</v>
      </c>
      <c r="D126" s="135">
        <v>211.27</v>
      </c>
      <c r="E126" s="135">
        <v>211.27</v>
      </c>
      <c r="F126" s="135">
        <v>211.27</v>
      </c>
      <c r="G126" s="135">
        <v>211.27</v>
      </c>
      <c r="H126" s="135">
        <v>211.27</v>
      </c>
      <c r="I126" s="135">
        <v>211.27</v>
      </c>
      <c r="J126" s="135">
        <v>211.27</v>
      </c>
      <c r="K126" s="135">
        <v>211.27</v>
      </c>
      <c r="L126" s="135">
        <v>211.27</v>
      </c>
      <c r="M126" s="135">
        <v>211.27</v>
      </c>
      <c r="N126" s="135">
        <v>211.27</v>
      </c>
      <c r="O126" s="135">
        <v>211.27</v>
      </c>
      <c r="P126" s="135">
        <v>211.27</v>
      </c>
      <c r="Q126" s="135">
        <v>211.27</v>
      </c>
      <c r="R126" s="135">
        <v>211.27</v>
      </c>
      <c r="S126" s="135">
        <v>211.27</v>
      </c>
      <c r="T126" s="135">
        <v>211.27</v>
      </c>
      <c r="U126" s="135">
        <v>211.27</v>
      </c>
      <c r="V126" s="135">
        <v>211.27</v>
      </c>
      <c r="W126" s="135">
        <v>211.27</v>
      </c>
      <c r="X126" s="135">
        <v>211.27</v>
      </c>
      <c r="Y126" s="136">
        <v>211.27</v>
      </c>
    </row>
    <row r="127" spans="1:25" ht="15" outlineLevel="1" thickBot="1">
      <c r="A127" s="9" t="s">
        <v>67</v>
      </c>
      <c r="B127" s="134">
        <v>676.12</v>
      </c>
      <c r="C127" s="135">
        <v>676.12</v>
      </c>
      <c r="D127" s="135">
        <v>676.12</v>
      </c>
      <c r="E127" s="135">
        <v>676.12</v>
      </c>
      <c r="F127" s="135">
        <v>676.12</v>
      </c>
      <c r="G127" s="135">
        <v>676.12</v>
      </c>
      <c r="H127" s="135">
        <v>676.12</v>
      </c>
      <c r="I127" s="135">
        <v>676.12</v>
      </c>
      <c r="J127" s="135">
        <v>676.12</v>
      </c>
      <c r="K127" s="135">
        <v>676.12</v>
      </c>
      <c r="L127" s="135">
        <v>676.12</v>
      </c>
      <c r="M127" s="135">
        <v>676.12</v>
      </c>
      <c r="N127" s="135">
        <v>676.12</v>
      </c>
      <c r="O127" s="135">
        <v>676.12</v>
      </c>
      <c r="P127" s="135">
        <v>676.12</v>
      </c>
      <c r="Q127" s="135">
        <v>676.12</v>
      </c>
      <c r="R127" s="135">
        <v>676.12</v>
      </c>
      <c r="S127" s="135">
        <v>676.12</v>
      </c>
      <c r="T127" s="135">
        <v>676.12</v>
      </c>
      <c r="U127" s="135">
        <v>676.12</v>
      </c>
      <c r="V127" s="135">
        <v>676.12</v>
      </c>
      <c r="W127" s="135">
        <v>676.12</v>
      </c>
      <c r="X127" s="135">
        <v>676.12</v>
      </c>
      <c r="Y127" s="136">
        <v>676.12</v>
      </c>
    </row>
    <row r="128" spans="1:25" ht="15" outlineLevel="1" thickBot="1">
      <c r="A128" s="9" t="s">
        <v>69</v>
      </c>
      <c r="B128" s="134">
        <v>4.69083226</v>
      </c>
      <c r="C128" s="135">
        <v>4.69083226</v>
      </c>
      <c r="D128" s="135">
        <v>4.69083226</v>
      </c>
      <c r="E128" s="135">
        <v>4.69083226</v>
      </c>
      <c r="F128" s="135">
        <v>4.69083226</v>
      </c>
      <c r="G128" s="135">
        <v>4.69083226</v>
      </c>
      <c r="H128" s="135">
        <v>4.69083226</v>
      </c>
      <c r="I128" s="135">
        <v>4.69083226</v>
      </c>
      <c r="J128" s="135">
        <v>4.69083226</v>
      </c>
      <c r="K128" s="135">
        <v>4.69083226</v>
      </c>
      <c r="L128" s="135">
        <v>4.69083226</v>
      </c>
      <c r="M128" s="135">
        <v>4.69083226</v>
      </c>
      <c r="N128" s="135">
        <v>4.69083226</v>
      </c>
      <c r="O128" s="135">
        <v>4.69083226</v>
      </c>
      <c r="P128" s="135">
        <v>4.69083226</v>
      </c>
      <c r="Q128" s="135">
        <v>4.69083226</v>
      </c>
      <c r="R128" s="135">
        <v>4.69083226</v>
      </c>
      <c r="S128" s="135">
        <v>4.69083226</v>
      </c>
      <c r="T128" s="135">
        <v>4.69083226</v>
      </c>
      <c r="U128" s="135">
        <v>4.69083226</v>
      </c>
      <c r="V128" s="135">
        <v>4.69083226</v>
      </c>
      <c r="W128" s="135">
        <v>4.69083226</v>
      </c>
      <c r="X128" s="135">
        <v>4.69083226</v>
      </c>
      <c r="Y128" s="136">
        <v>4.69083226</v>
      </c>
    </row>
    <row r="129" spans="1:25" ht="26.25" outlineLevel="1" thickBot="1">
      <c r="A129" s="45" t="s">
        <v>138</v>
      </c>
      <c r="B129" s="134">
        <v>1006</v>
      </c>
      <c r="C129" s="135">
        <v>1006</v>
      </c>
      <c r="D129" s="135">
        <v>1006</v>
      </c>
      <c r="E129" s="135">
        <v>1006</v>
      </c>
      <c r="F129" s="135">
        <v>1006</v>
      </c>
      <c r="G129" s="135">
        <v>1006</v>
      </c>
      <c r="H129" s="135">
        <v>1006</v>
      </c>
      <c r="I129" s="135">
        <v>1006</v>
      </c>
      <c r="J129" s="135">
        <v>1006</v>
      </c>
      <c r="K129" s="135">
        <v>1006</v>
      </c>
      <c r="L129" s="135">
        <v>1006</v>
      </c>
      <c r="M129" s="135">
        <v>1006</v>
      </c>
      <c r="N129" s="135">
        <v>1006</v>
      </c>
      <c r="O129" s="135">
        <v>1006</v>
      </c>
      <c r="P129" s="135">
        <v>1006</v>
      </c>
      <c r="Q129" s="135">
        <v>1006</v>
      </c>
      <c r="R129" s="135">
        <v>1006</v>
      </c>
      <c r="S129" s="135">
        <v>1006</v>
      </c>
      <c r="T129" s="135">
        <v>1006</v>
      </c>
      <c r="U129" s="135">
        <v>1006</v>
      </c>
      <c r="V129" s="135">
        <v>1006</v>
      </c>
      <c r="W129" s="135">
        <v>1006</v>
      </c>
      <c r="X129" s="135">
        <v>1006</v>
      </c>
      <c r="Y129" s="136">
        <v>1006</v>
      </c>
    </row>
    <row r="130" spans="1:25" ht="20.25" customHeight="1" thickBot="1">
      <c r="A130" s="19">
        <v>17</v>
      </c>
      <c r="B130" s="131">
        <f>B131+B132+B133+B134+B135+B136</f>
        <v>3865.79302231</v>
      </c>
      <c r="C130" s="132">
        <f aca="true" t="shared" si="16" ref="C130:Y130">C131+C132+C133+C134+C135+C136</f>
        <v>3917.2243954100004</v>
      </c>
      <c r="D130" s="132">
        <f t="shared" si="16"/>
        <v>3918.2080720900003</v>
      </c>
      <c r="E130" s="132">
        <f t="shared" si="16"/>
        <v>3911.3706658700003</v>
      </c>
      <c r="F130" s="132">
        <f t="shared" si="16"/>
        <v>3919.1181801300004</v>
      </c>
      <c r="G130" s="132">
        <f t="shared" si="16"/>
        <v>3906.19140655</v>
      </c>
      <c r="H130" s="132">
        <f t="shared" si="16"/>
        <v>3862.6399899900002</v>
      </c>
      <c r="I130" s="132">
        <f t="shared" si="16"/>
        <v>3785.40332371</v>
      </c>
      <c r="J130" s="132">
        <f t="shared" si="16"/>
        <v>3790.00804078</v>
      </c>
      <c r="K130" s="132">
        <f t="shared" si="16"/>
        <v>3781.5859392700004</v>
      </c>
      <c r="L130" s="132">
        <f t="shared" si="16"/>
        <v>3773.0255840600003</v>
      </c>
      <c r="M130" s="132">
        <f t="shared" si="16"/>
        <v>3784.80130429</v>
      </c>
      <c r="N130" s="132">
        <f t="shared" si="16"/>
        <v>3815.6509592300004</v>
      </c>
      <c r="O130" s="132">
        <f t="shared" si="16"/>
        <v>3836.27397391</v>
      </c>
      <c r="P130" s="132">
        <f t="shared" si="16"/>
        <v>3840.33364207</v>
      </c>
      <c r="Q130" s="132">
        <f t="shared" si="16"/>
        <v>3855.4328461100004</v>
      </c>
      <c r="R130" s="132">
        <f t="shared" si="16"/>
        <v>3855.6859869500004</v>
      </c>
      <c r="S130" s="132">
        <f t="shared" si="16"/>
        <v>3846.41521829</v>
      </c>
      <c r="T130" s="132">
        <f t="shared" si="16"/>
        <v>3825.2854221000002</v>
      </c>
      <c r="U130" s="132">
        <f t="shared" si="16"/>
        <v>3802.2400286300003</v>
      </c>
      <c r="V130" s="132">
        <f t="shared" si="16"/>
        <v>3804.9759971800004</v>
      </c>
      <c r="W130" s="132">
        <f t="shared" si="16"/>
        <v>3808.2058797000004</v>
      </c>
      <c r="X130" s="132">
        <f t="shared" si="16"/>
        <v>3858.4086749900002</v>
      </c>
      <c r="Y130" s="133">
        <f t="shared" si="16"/>
        <v>3897.70254823</v>
      </c>
    </row>
    <row r="131" spans="1:25" ht="51.75" outlineLevel="1" thickBot="1">
      <c r="A131" s="9" t="s">
        <v>97</v>
      </c>
      <c r="B131" s="134">
        <v>1936.47219005</v>
      </c>
      <c r="C131" s="135">
        <v>1987.90356315</v>
      </c>
      <c r="D131" s="135">
        <v>1988.88723983</v>
      </c>
      <c r="E131" s="135">
        <v>1982.04983361</v>
      </c>
      <c r="F131" s="135">
        <v>1989.79734787</v>
      </c>
      <c r="G131" s="135">
        <v>1976.87057429</v>
      </c>
      <c r="H131" s="135">
        <v>1933.31915773</v>
      </c>
      <c r="I131" s="135">
        <v>1856.08249145</v>
      </c>
      <c r="J131" s="135">
        <v>1860.68720852</v>
      </c>
      <c r="K131" s="135">
        <v>1852.26510701</v>
      </c>
      <c r="L131" s="135">
        <v>1843.7047518</v>
      </c>
      <c r="M131" s="135">
        <v>1855.48047203</v>
      </c>
      <c r="N131" s="135">
        <v>1886.33012697</v>
      </c>
      <c r="O131" s="135">
        <v>1906.95314165</v>
      </c>
      <c r="P131" s="135">
        <v>1911.01280981</v>
      </c>
      <c r="Q131" s="135">
        <v>1926.11201385</v>
      </c>
      <c r="R131" s="135">
        <v>1926.36515469</v>
      </c>
      <c r="S131" s="135">
        <v>1917.09438603</v>
      </c>
      <c r="T131" s="135">
        <v>1895.96458984</v>
      </c>
      <c r="U131" s="135">
        <v>1872.91919637</v>
      </c>
      <c r="V131" s="135">
        <v>1875.65516492</v>
      </c>
      <c r="W131" s="135">
        <v>1878.88504744</v>
      </c>
      <c r="X131" s="135">
        <v>1929.08784273</v>
      </c>
      <c r="Y131" s="136">
        <v>1968.38171597</v>
      </c>
    </row>
    <row r="132" spans="1:25" ht="39" outlineLevel="1" thickBot="1">
      <c r="A132" s="9" t="s">
        <v>101</v>
      </c>
      <c r="B132" s="134">
        <v>31.24</v>
      </c>
      <c r="C132" s="135">
        <v>31.24</v>
      </c>
      <c r="D132" s="135">
        <v>31.24</v>
      </c>
      <c r="E132" s="135">
        <v>31.24</v>
      </c>
      <c r="F132" s="135">
        <v>31.24</v>
      </c>
      <c r="G132" s="135">
        <v>31.24</v>
      </c>
      <c r="H132" s="135">
        <v>31.24</v>
      </c>
      <c r="I132" s="135">
        <v>31.24</v>
      </c>
      <c r="J132" s="135">
        <v>31.24</v>
      </c>
      <c r="K132" s="135">
        <v>31.24</v>
      </c>
      <c r="L132" s="135">
        <v>31.24</v>
      </c>
      <c r="M132" s="135">
        <v>31.24</v>
      </c>
      <c r="N132" s="135">
        <v>31.24</v>
      </c>
      <c r="O132" s="135">
        <v>31.24</v>
      </c>
      <c r="P132" s="135">
        <v>31.24</v>
      </c>
      <c r="Q132" s="135">
        <v>31.24</v>
      </c>
      <c r="R132" s="135">
        <v>31.24</v>
      </c>
      <c r="S132" s="135">
        <v>31.24</v>
      </c>
      <c r="T132" s="135">
        <v>31.24</v>
      </c>
      <c r="U132" s="135">
        <v>31.24</v>
      </c>
      <c r="V132" s="135">
        <v>31.24</v>
      </c>
      <c r="W132" s="135">
        <v>31.24</v>
      </c>
      <c r="X132" s="135">
        <v>31.24</v>
      </c>
      <c r="Y132" s="136">
        <v>31.24</v>
      </c>
    </row>
    <row r="133" spans="1:25" ht="15" outlineLevel="1" thickBot="1">
      <c r="A133" s="9" t="s">
        <v>66</v>
      </c>
      <c r="B133" s="134">
        <v>211.27</v>
      </c>
      <c r="C133" s="135">
        <v>211.27</v>
      </c>
      <c r="D133" s="135">
        <v>211.27</v>
      </c>
      <c r="E133" s="135">
        <v>211.27</v>
      </c>
      <c r="F133" s="135">
        <v>211.27</v>
      </c>
      <c r="G133" s="135">
        <v>211.27</v>
      </c>
      <c r="H133" s="135">
        <v>211.27</v>
      </c>
      <c r="I133" s="135">
        <v>211.27</v>
      </c>
      <c r="J133" s="135">
        <v>211.27</v>
      </c>
      <c r="K133" s="135">
        <v>211.27</v>
      </c>
      <c r="L133" s="135">
        <v>211.27</v>
      </c>
      <c r="M133" s="135">
        <v>211.27</v>
      </c>
      <c r="N133" s="135">
        <v>211.27</v>
      </c>
      <c r="O133" s="135">
        <v>211.27</v>
      </c>
      <c r="P133" s="135">
        <v>211.27</v>
      </c>
      <c r="Q133" s="135">
        <v>211.27</v>
      </c>
      <c r="R133" s="135">
        <v>211.27</v>
      </c>
      <c r="S133" s="135">
        <v>211.27</v>
      </c>
      <c r="T133" s="135">
        <v>211.27</v>
      </c>
      <c r="U133" s="135">
        <v>211.27</v>
      </c>
      <c r="V133" s="135">
        <v>211.27</v>
      </c>
      <c r="W133" s="135">
        <v>211.27</v>
      </c>
      <c r="X133" s="135">
        <v>211.27</v>
      </c>
      <c r="Y133" s="136">
        <v>211.27</v>
      </c>
    </row>
    <row r="134" spans="1:25" ht="15" outlineLevel="1" thickBot="1">
      <c r="A134" s="9" t="s">
        <v>67</v>
      </c>
      <c r="B134" s="134">
        <v>676.12</v>
      </c>
      <c r="C134" s="135">
        <v>676.12</v>
      </c>
      <c r="D134" s="135">
        <v>676.12</v>
      </c>
      <c r="E134" s="135">
        <v>676.12</v>
      </c>
      <c r="F134" s="135">
        <v>676.12</v>
      </c>
      <c r="G134" s="135">
        <v>676.12</v>
      </c>
      <c r="H134" s="135">
        <v>676.12</v>
      </c>
      <c r="I134" s="135">
        <v>676.12</v>
      </c>
      <c r="J134" s="135">
        <v>676.12</v>
      </c>
      <c r="K134" s="135">
        <v>676.12</v>
      </c>
      <c r="L134" s="135">
        <v>676.12</v>
      </c>
      <c r="M134" s="135">
        <v>676.12</v>
      </c>
      <c r="N134" s="135">
        <v>676.12</v>
      </c>
      <c r="O134" s="135">
        <v>676.12</v>
      </c>
      <c r="P134" s="135">
        <v>676.12</v>
      </c>
      <c r="Q134" s="135">
        <v>676.12</v>
      </c>
      <c r="R134" s="135">
        <v>676.12</v>
      </c>
      <c r="S134" s="135">
        <v>676.12</v>
      </c>
      <c r="T134" s="135">
        <v>676.12</v>
      </c>
      <c r="U134" s="135">
        <v>676.12</v>
      </c>
      <c r="V134" s="135">
        <v>676.12</v>
      </c>
      <c r="W134" s="135">
        <v>676.12</v>
      </c>
      <c r="X134" s="135">
        <v>676.12</v>
      </c>
      <c r="Y134" s="136">
        <v>676.12</v>
      </c>
    </row>
    <row r="135" spans="1:25" ht="15" outlineLevel="1" thickBot="1">
      <c r="A135" s="9" t="s">
        <v>69</v>
      </c>
      <c r="B135" s="134">
        <v>4.69083226</v>
      </c>
      <c r="C135" s="135">
        <v>4.69083226</v>
      </c>
      <c r="D135" s="135">
        <v>4.69083226</v>
      </c>
      <c r="E135" s="135">
        <v>4.69083226</v>
      </c>
      <c r="F135" s="135">
        <v>4.69083226</v>
      </c>
      <c r="G135" s="135">
        <v>4.69083226</v>
      </c>
      <c r="H135" s="135">
        <v>4.69083226</v>
      </c>
      <c r="I135" s="135">
        <v>4.69083226</v>
      </c>
      <c r="J135" s="135">
        <v>4.69083226</v>
      </c>
      <c r="K135" s="135">
        <v>4.69083226</v>
      </c>
      <c r="L135" s="135">
        <v>4.69083226</v>
      </c>
      <c r="M135" s="135">
        <v>4.69083226</v>
      </c>
      <c r="N135" s="135">
        <v>4.69083226</v>
      </c>
      <c r="O135" s="135">
        <v>4.69083226</v>
      </c>
      <c r="P135" s="135">
        <v>4.69083226</v>
      </c>
      <c r="Q135" s="135">
        <v>4.69083226</v>
      </c>
      <c r="R135" s="135">
        <v>4.69083226</v>
      </c>
      <c r="S135" s="135">
        <v>4.69083226</v>
      </c>
      <c r="T135" s="135">
        <v>4.69083226</v>
      </c>
      <c r="U135" s="135">
        <v>4.69083226</v>
      </c>
      <c r="V135" s="135">
        <v>4.69083226</v>
      </c>
      <c r="W135" s="135">
        <v>4.69083226</v>
      </c>
      <c r="X135" s="135">
        <v>4.69083226</v>
      </c>
      <c r="Y135" s="136">
        <v>4.69083226</v>
      </c>
    </row>
    <row r="136" spans="1:25" ht="26.25" outlineLevel="1" thickBot="1">
      <c r="A136" s="45" t="s">
        <v>138</v>
      </c>
      <c r="B136" s="134">
        <v>1006</v>
      </c>
      <c r="C136" s="135">
        <v>1006</v>
      </c>
      <c r="D136" s="135">
        <v>1006</v>
      </c>
      <c r="E136" s="135">
        <v>1006</v>
      </c>
      <c r="F136" s="135">
        <v>1006</v>
      </c>
      <c r="G136" s="135">
        <v>1006</v>
      </c>
      <c r="H136" s="135">
        <v>1006</v>
      </c>
      <c r="I136" s="135">
        <v>1006</v>
      </c>
      <c r="J136" s="135">
        <v>1006</v>
      </c>
      <c r="K136" s="135">
        <v>1006</v>
      </c>
      <c r="L136" s="135">
        <v>1006</v>
      </c>
      <c r="M136" s="135">
        <v>1006</v>
      </c>
      <c r="N136" s="135">
        <v>1006</v>
      </c>
      <c r="O136" s="135">
        <v>1006</v>
      </c>
      <c r="P136" s="135">
        <v>1006</v>
      </c>
      <c r="Q136" s="135">
        <v>1006</v>
      </c>
      <c r="R136" s="135">
        <v>1006</v>
      </c>
      <c r="S136" s="135">
        <v>1006</v>
      </c>
      <c r="T136" s="135">
        <v>1006</v>
      </c>
      <c r="U136" s="135">
        <v>1006</v>
      </c>
      <c r="V136" s="135">
        <v>1006</v>
      </c>
      <c r="W136" s="135">
        <v>1006</v>
      </c>
      <c r="X136" s="135">
        <v>1006</v>
      </c>
      <c r="Y136" s="136">
        <v>1006</v>
      </c>
    </row>
    <row r="137" spans="1:25" ht="20.25" customHeight="1" thickBot="1">
      <c r="A137" s="19">
        <v>18</v>
      </c>
      <c r="B137" s="131">
        <f>B138+B139+B140+B141+B142+B143</f>
        <v>3741.62537031</v>
      </c>
      <c r="C137" s="132">
        <f aca="true" t="shared" si="17" ref="C137:Y137">C138+C139+C140+C141+C142+C143</f>
        <v>3793.59080614</v>
      </c>
      <c r="D137" s="132">
        <f t="shared" si="17"/>
        <v>3822.84980884</v>
      </c>
      <c r="E137" s="132">
        <f t="shared" si="17"/>
        <v>3825.0197414400004</v>
      </c>
      <c r="F137" s="132">
        <f t="shared" si="17"/>
        <v>3845.71068683</v>
      </c>
      <c r="G137" s="132">
        <f t="shared" si="17"/>
        <v>3822.6976150200003</v>
      </c>
      <c r="H137" s="132">
        <f t="shared" si="17"/>
        <v>3819.4699669200004</v>
      </c>
      <c r="I137" s="132">
        <f t="shared" si="17"/>
        <v>3800.43707348</v>
      </c>
      <c r="J137" s="132">
        <f t="shared" si="17"/>
        <v>3753.8778263400004</v>
      </c>
      <c r="K137" s="132">
        <f t="shared" si="17"/>
        <v>3685.19995418</v>
      </c>
      <c r="L137" s="132">
        <f t="shared" si="17"/>
        <v>3635.2440601800004</v>
      </c>
      <c r="M137" s="132">
        <f t="shared" si="17"/>
        <v>3621.90420648</v>
      </c>
      <c r="N137" s="132">
        <f t="shared" si="17"/>
        <v>3657.40379113</v>
      </c>
      <c r="O137" s="132">
        <f t="shared" si="17"/>
        <v>3629.9145456700003</v>
      </c>
      <c r="P137" s="132">
        <f t="shared" si="17"/>
        <v>3648.29249497</v>
      </c>
      <c r="Q137" s="132">
        <f t="shared" si="17"/>
        <v>3656.07072757</v>
      </c>
      <c r="R137" s="132">
        <f t="shared" si="17"/>
        <v>3709.33299255</v>
      </c>
      <c r="S137" s="132">
        <f t="shared" si="17"/>
        <v>3670.75487208</v>
      </c>
      <c r="T137" s="132">
        <f t="shared" si="17"/>
        <v>3660.99888117</v>
      </c>
      <c r="U137" s="132">
        <f t="shared" si="17"/>
        <v>3649.3804435700004</v>
      </c>
      <c r="V137" s="132">
        <f t="shared" si="17"/>
        <v>3615.8269391500003</v>
      </c>
      <c r="W137" s="132">
        <f t="shared" si="17"/>
        <v>3629.2501757600003</v>
      </c>
      <c r="X137" s="132">
        <f t="shared" si="17"/>
        <v>3669.04070764</v>
      </c>
      <c r="Y137" s="133">
        <f t="shared" si="17"/>
        <v>3695.5853421700003</v>
      </c>
    </row>
    <row r="138" spans="1:25" ht="51.75" outlineLevel="1" thickBot="1">
      <c r="A138" s="9" t="s">
        <v>97</v>
      </c>
      <c r="B138" s="134">
        <v>1812.30453805</v>
      </c>
      <c r="C138" s="135">
        <v>1864.26997388</v>
      </c>
      <c r="D138" s="135">
        <v>1893.52897658</v>
      </c>
      <c r="E138" s="135">
        <v>1895.69890918</v>
      </c>
      <c r="F138" s="135">
        <v>1916.38985457</v>
      </c>
      <c r="G138" s="135">
        <v>1893.37678276</v>
      </c>
      <c r="H138" s="135">
        <v>1890.14913466</v>
      </c>
      <c r="I138" s="135">
        <v>1871.11624122</v>
      </c>
      <c r="J138" s="135">
        <v>1824.55699408</v>
      </c>
      <c r="K138" s="135">
        <v>1755.87912192</v>
      </c>
      <c r="L138" s="135">
        <v>1705.92322792</v>
      </c>
      <c r="M138" s="135">
        <v>1692.58337422</v>
      </c>
      <c r="N138" s="135">
        <v>1728.08295887</v>
      </c>
      <c r="O138" s="135">
        <v>1700.59371341</v>
      </c>
      <c r="P138" s="135">
        <v>1718.97166271</v>
      </c>
      <c r="Q138" s="135">
        <v>1726.74989531</v>
      </c>
      <c r="R138" s="135">
        <v>1780.01216029</v>
      </c>
      <c r="S138" s="135">
        <v>1741.43403982</v>
      </c>
      <c r="T138" s="135">
        <v>1731.67804891</v>
      </c>
      <c r="U138" s="135">
        <v>1720.05961131</v>
      </c>
      <c r="V138" s="135">
        <v>1686.50610689</v>
      </c>
      <c r="W138" s="135">
        <v>1699.9293435</v>
      </c>
      <c r="X138" s="135">
        <v>1739.71987538</v>
      </c>
      <c r="Y138" s="136">
        <v>1766.26450991</v>
      </c>
    </row>
    <row r="139" spans="1:25" ht="39" outlineLevel="1" thickBot="1">
      <c r="A139" s="9" t="s">
        <v>101</v>
      </c>
      <c r="B139" s="134">
        <v>31.24</v>
      </c>
      <c r="C139" s="135">
        <v>31.24</v>
      </c>
      <c r="D139" s="135">
        <v>31.24</v>
      </c>
      <c r="E139" s="135">
        <v>31.24</v>
      </c>
      <c r="F139" s="135">
        <v>31.24</v>
      </c>
      <c r="G139" s="135">
        <v>31.24</v>
      </c>
      <c r="H139" s="135">
        <v>31.24</v>
      </c>
      <c r="I139" s="135">
        <v>31.24</v>
      </c>
      <c r="J139" s="135">
        <v>31.24</v>
      </c>
      <c r="K139" s="135">
        <v>31.24</v>
      </c>
      <c r="L139" s="135">
        <v>31.24</v>
      </c>
      <c r="M139" s="135">
        <v>31.24</v>
      </c>
      <c r="N139" s="135">
        <v>31.24</v>
      </c>
      <c r="O139" s="135">
        <v>31.24</v>
      </c>
      <c r="P139" s="135">
        <v>31.24</v>
      </c>
      <c r="Q139" s="135">
        <v>31.24</v>
      </c>
      <c r="R139" s="135">
        <v>31.24</v>
      </c>
      <c r="S139" s="135">
        <v>31.24</v>
      </c>
      <c r="T139" s="135">
        <v>31.24</v>
      </c>
      <c r="U139" s="135">
        <v>31.24</v>
      </c>
      <c r="V139" s="135">
        <v>31.24</v>
      </c>
      <c r="W139" s="135">
        <v>31.24</v>
      </c>
      <c r="X139" s="135">
        <v>31.24</v>
      </c>
      <c r="Y139" s="136">
        <v>31.24</v>
      </c>
    </row>
    <row r="140" spans="1:25" ht="15" outlineLevel="1" thickBot="1">
      <c r="A140" s="9" t="s">
        <v>66</v>
      </c>
      <c r="B140" s="134">
        <v>211.27</v>
      </c>
      <c r="C140" s="135">
        <v>211.27</v>
      </c>
      <c r="D140" s="135">
        <v>211.27</v>
      </c>
      <c r="E140" s="135">
        <v>211.27</v>
      </c>
      <c r="F140" s="135">
        <v>211.27</v>
      </c>
      <c r="G140" s="135">
        <v>211.27</v>
      </c>
      <c r="H140" s="135">
        <v>211.27</v>
      </c>
      <c r="I140" s="135">
        <v>211.27</v>
      </c>
      <c r="J140" s="135">
        <v>211.27</v>
      </c>
      <c r="K140" s="135">
        <v>211.27</v>
      </c>
      <c r="L140" s="135">
        <v>211.27</v>
      </c>
      <c r="M140" s="135">
        <v>211.27</v>
      </c>
      <c r="N140" s="135">
        <v>211.27</v>
      </c>
      <c r="O140" s="135">
        <v>211.27</v>
      </c>
      <c r="P140" s="135">
        <v>211.27</v>
      </c>
      <c r="Q140" s="135">
        <v>211.27</v>
      </c>
      <c r="R140" s="135">
        <v>211.27</v>
      </c>
      <c r="S140" s="135">
        <v>211.27</v>
      </c>
      <c r="T140" s="135">
        <v>211.27</v>
      </c>
      <c r="U140" s="135">
        <v>211.27</v>
      </c>
      <c r="V140" s="135">
        <v>211.27</v>
      </c>
      <c r="W140" s="135">
        <v>211.27</v>
      </c>
      <c r="X140" s="135">
        <v>211.27</v>
      </c>
      <c r="Y140" s="136">
        <v>211.27</v>
      </c>
    </row>
    <row r="141" spans="1:25" ht="15" outlineLevel="1" thickBot="1">
      <c r="A141" s="9" t="s">
        <v>67</v>
      </c>
      <c r="B141" s="134">
        <v>676.12</v>
      </c>
      <c r="C141" s="135">
        <v>676.12</v>
      </c>
      <c r="D141" s="135">
        <v>676.12</v>
      </c>
      <c r="E141" s="135">
        <v>676.12</v>
      </c>
      <c r="F141" s="135">
        <v>676.12</v>
      </c>
      <c r="G141" s="135">
        <v>676.12</v>
      </c>
      <c r="H141" s="135">
        <v>676.12</v>
      </c>
      <c r="I141" s="135">
        <v>676.12</v>
      </c>
      <c r="J141" s="135">
        <v>676.12</v>
      </c>
      <c r="K141" s="135">
        <v>676.12</v>
      </c>
      <c r="L141" s="135">
        <v>676.12</v>
      </c>
      <c r="M141" s="135">
        <v>676.12</v>
      </c>
      <c r="N141" s="135">
        <v>676.12</v>
      </c>
      <c r="O141" s="135">
        <v>676.12</v>
      </c>
      <c r="P141" s="135">
        <v>676.12</v>
      </c>
      <c r="Q141" s="135">
        <v>676.12</v>
      </c>
      <c r="R141" s="135">
        <v>676.12</v>
      </c>
      <c r="S141" s="135">
        <v>676.12</v>
      </c>
      <c r="T141" s="135">
        <v>676.12</v>
      </c>
      <c r="U141" s="135">
        <v>676.12</v>
      </c>
      <c r="V141" s="135">
        <v>676.12</v>
      </c>
      <c r="W141" s="135">
        <v>676.12</v>
      </c>
      <c r="X141" s="135">
        <v>676.12</v>
      </c>
      <c r="Y141" s="136">
        <v>676.12</v>
      </c>
    </row>
    <row r="142" spans="1:25" ht="15" outlineLevel="1" thickBot="1">
      <c r="A142" s="9" t="s">
        <v>69</v>
      </c>
      <c r="B142" s="134">
        <v>4.69083226</v>
      </c>
      <c r="C142" s="135">
        <v>4.69083226</v>
      </c>
      <c r="D142" s="135">
        <v>4.69083226</v>
      </c>
      <c r="E142" s="135">
        <v>4.69083226</v>
      </c>
      <c r="F142" s="135">
        <v>4.69083226</v>
      </c>
      <c r="G142" s="135">
        <v>4.69083226</v>
      </c>
      <c r="H142" s="135">
        <v>4.69083226</v>
      </c>
      <c r="I142" s="135">
        <v>4.69083226</v>
      </c>
      <c r="J142" s="135">
        <v>4.69083226</v>
      </c>
      <c r="K142" s="135">
        <v>4.69083226</v>
      </c>
      <c r="L142" s="135">
        <v>4.69083226</v>
      </c>
      <c r="M142" s="135">
        <v>4.69083226</v>
      </c>
      <c r="N142" s="135">
        <v>4.69083226</v>
      </c>
      <c r="O142" s="135">
        <v>4.69083226</v>
      </c>
      <c r="P142" s="135">
        <v>4.69083226</v>
      </c>
      <c r="Q142" s="135">
        <v>4.69083226</v>
      </c>
      <c r="R142" s="135">
        <v>4.69083226</v>
      </c>
      <c r="S142" s="135">
        <v>4.69083226</v>
      </c>
      <c r="T142" s="135">
        <v>4.69083226</v>
      </c>
      <c r="U142" s="135">
        <v>4.69083226</v>
      </c>
      <c r="V142" s="135">
        <v>4.69083226</v>
      </c>
      <c r="W142" s="135">
        <v>4.69083226</v>
      </c>
      <c r="X142" s="135">
        <v>4.69083226</v>
      </c>
      <c r="Y142" s="136">
        <v>4.69083226</v>
      </c>
    </row>
    <row r="143" spans="1:25" ht="26.25" outlineLevel="1" thickBot="1">
      <c r="A143" s="45" t="s">
        <v>138</v>
      </c>
      <c r="B143" s="134">
        <v>1006</v>
      </c>
      <c r="C143" s="135">
        <v>1006</v>
      </c>
      <c r="D143" s="135">
        <v>1006</v>
      </c>
      <c r="E143" s="135">
        <v>1006</v>
      </c>
      <c r="F143" s="135">
        <v>1006</v>
      </c>
      <c r="G143" s="135">
        <v>1006</v>
      </c>
      <c r="H143" s="135">
        <v>1006</v>
      </c>
      <c r="I143" s="135">
        <v>1006</v>
      </c>
      <c r="J143" s="135">
        <v>1006</v>
      </c>
      <c r="K143" s="135">
        <v>1006</v>
      </c>
      <c r="L143" s="135">
        <v>1006</v>
      </c>
      <c r="M143" s="135">
        <v>1006</v>
      </c>
      <c r="N143" s="135">
        <v>1006</v>
      </c>
      <c r="O143" s="135">
        <v>1006</v>
      </c>
      <c r="P143" s="135">
        <v>1006</v>
      </c>
      <c r="Q143" s="135">
        <v>1006</v>
      </c>
      <c r="R143" s="135">
        <v>1006</v>
      </c>
      <c r="S143" s="135">
        <v>1006</v>
      </c>
      <c r="T143" s="135">
        <v>1006</v>
      </c>
      <c r="U143" s="135">
        <v>1006</v>
      </c>
      <c r="V143" s="135">
        <v>1006</v>
      </c>
      <c r="W143" s="135">
        <v>1006</v>
      </c>
      <c r="X143" s="135">
        <v>1006</v>
      </c>
      <c r="Y143" s="136">
        <v>1006</v>
      </c>
    </row>
    <row r="144" spans="1:25" ht="20.25" customHeight="1" thickBot="1">
      <c r="A144" s="19">
        <v>19</v>
      </c>
      <c r="B144" s="131">
        <f>B145+B146+B147+B148+B149+B150</f>
        <v>3739.0763448300004</v>
      </c>
      <c r="C144" s="132">
        <f aca="true" t="shared" si="18" ref="C144:Y144">C145+C146+C147+C148+C149+C150</f>
        <v>3772.52406344</v>
      </c>
      <c r="D144" s="132">
        <f t="shared" si="18"/>
        <v>3841.13856905</v>
      </c>
      <c r="E144" s="132">
        <f t="shared" si="18"/>
        <v>3841.48193367</v>
      </c>
      <c r="F144" s="132">
        <f t="shared" si="18"/>
        <v>3843.46529822</v>
      </c>
      <c r="G144" s="132">
        <f t="shared" si="18"/>
        <v>3838.4438318700004</v>
      </c>
      <c r="H144" s="132">
        <f t="shared" si="18"/>
        <v>3826.9392231300003</v>
      </c>
      <c r="I144" s="132">
        <f t="shared" si="18"/>
        <v>3779.72843081</v>
      </c>
      <c r="J144" s="132">
        <f t="shared" si="18"/>
        <v>3771.2323651700003</v>
      </c>
      <c r="K144" s="132">
        <f t="shared" si="18"/>
        <v>3702.8237925800004</v>
      </c>
      <c r="L144" s="132">
        <f t="shared" si="18"/>
        <v>3669.3974464400003</v>
      </c>
      <c r="M144" s="132">
        <f t="shared" si="18"/>
        <v>3664.14995119</v>
      </c>
      <c r="N144" s="132">
        <f t="shared" si="18"/>
        <v>3686.21466607</v>
      </c>
      <c r="O144" s="132">
        <f t="shared" si="18"/>
        <v>3707.43401249</v>
      </c>
      <c r="P144" s="132">
        <f t="shared" si="18"/>
        <v>3710.89625943</v>
      </c>
      <c r="Q144" s="132">
        <f t="shared" si="18"/>
        <v>3715.3592059800003</v>
      </c>
      <c r="R144" s="132">
        <f t="shared" si="18"/>
        <v>3720.7211358100003</v>
      </c>
      <c r="S144" s="132">
        <f t="shared" si="18"/>
        <v>3700.8014116500003</v>
      </c>
      <c r="T144" s="132">
        <f t="shared" si="18"/>
        <v>3687.4553762600003</v>
      </c>
      <c r="U144" s="132">
        <f t="shared" si="18"/>
        <v>3655.21833848</v>
      </c>
      <c r="V144" s="132">
        <f t="shared" si="18"/>
        <v>3641.6666317900003</v>
      </c>
      <c r="W144" s="132">
        <f t="shared" si="18"/>
        <v>3647.51948231</v>
      </c>
      <c r="X144" s="132">
        <f t="shared" si="18"/>
        <v>3691.7878597500003</v>
      </c>
      <c r="Y144" s="133">
        <f t="shared" si="18"/>
        <v>3745.6823117500003</v>
      </c>
    </row>
    <row r="145" spans="1:25" ht="51.75" outlineLevel="1" thickBot="1">
      <c r="A145" s="9" t="s">
        <v>97</v>
      </c>
      <c r="B145" s="134">
        <v>1809.75551257</v>
      </c>
      <c r="C145" s="135">
        <v>1843.20323118</v>
      </c>
      <c r="D145" s="135">
        <v>1911.81773679</v>
      </c>
      <c r="E145" s="135">
        <v>1912.16110141</v>
      </c>
      <c r="F145" s="135">
        <v>1914.14446596</v>
      </c>
      <c r="G145" s="135">
        <v>1909.12299961</v>
      </c>
      <c r="H145" s="135">
        <v>1897.61839087</v>
      </c>
      <c r="I145" s="135">
        <v>1850.40759855</v>
      </c>
      <c r="J145" s="135">
        <v>1841.91153291</v>
      </c>
      <c r="K145" s="135">
        <v>1773.50296032</v>
      </c>
      <c r="L145" s="135">
        <v>1740.07661418</v>
      </c>
      <c r="M145" s="135">
        <v>1734.82911893</v>
      </c>
      <c r="N145" s="135">
        <v>1756.89383381</v>
      </c>
      <c r="O145" s="135">
        <v>1778.11318023</v>
      </c>
      <c r="P145" s="135">
        <v>1781.57542717</v>
      </c>
      <c r="Q145" s="135">
        <v>1786.03837372</v>
      </c>
      <c r="R145" s="135">
        <v>1791.40030355</v>
      </c>
      <c r="S145" s="135">
        <v>1771.48057939</v>
      </c>
      <c r="T145" s="135">
        <v>1758.134544</v>
      </c>
      <c r="U145" s="135">
        <v>1725.89750622</v>
      </c>
      <c r="V145" s="135">
        <v>1712.34579953</v>
      </c>
      <c r="W145" s="135">
        <v>1718.19865005</v>
      </c>
      <c r="X145" s="135">
        <v>1762.46702749</v>
      </c>
      <c r="Y145" s="136">
        <v>1816.36147949</v>
      </c>
    </row>
    <row r="146" spans="1:25" ht="39" outlineLevel="1" thickBot="1">
      <c r="A146" s="9" t="s">
        <v>101</v>
      </c>
      <c r="B146" s="134">
        <v>31.24</v>
      </c>
      <c r="C146" s="135">
        <v>31.24</v>
      </c>
      <c r="D146" s="135">
        <v>31.24</v>
      </c>
      <c r="E146" s="135">
        <v>31.24</v>
      </c>
      <c r="F146" s="135">
        <v>31.24</v>
      </c>
      <c r="G146" s="135">
        <v>31.24</v>
      </c>
      <c r="H146" s="135">
        <v>31.24</v>
      </c>
      <c r="I146" s="135">
        <v>31.24</v>
      </c>
      <c r="J146" s="135">
        <v>31.24</v>
      </c>
      <c r="K146" s="135">
        <v>31.24</v>
      </c>
      <c r="L146" s="135">
        <v>31.24</v>
      </c>
      <c r="M146" s="135">
        <v>31.24</v>
      </c>
      <c r="N146" s="135">
        <v>31.24</v>
      </c>
      <c r="O146" s="135">
        <v>31.24</v>
      </c>
      <c r="P146" s="135">
        <v>31.24</v>
      </c>
      <c r="Q146" s="135">
        <v>31.24</v>
      </c>
      <c r="R146" s="135">
        <v>31.24</v>
      </c>
      <c r="S146" s="135">
        <v>31.24</v>
      </c>
      <c r="T146" s="135">
        <v>31.24</v>
      </c>
      <c r="U146" s="135">
        <v>31.24</v>
      </c>
      <c r="V146" s="135">
        <v>31.24</v>
      </c>
      <c r="W146" s="135">
        <v>31.24</v>
      </c>
      <c r="X146" s="135">
        <v>31.24</v>
      </c>
      <c r="Y146" s="136">
        <v>31.24</v>
      </c>
    </row>
    <row r="147" spans="1:25" ht="15" outlineLevel="1" thickBot="1">
      <c r="A147" s="9" t="s">
        <v>66</v>
      </c>
      <c r="B147" s="134">
        <v>211.27</v>
      </c>
      <c r="C147" s="135">
        <v>211.27</v>
      </c>
      <c r="D147" s="135">
        <v>211.27</v>
      </c>
      <c r="E147" s="135">
        <v>211.27</v>
      </c>
      <c r="F147" s="135">
        <v>211.27</v>
      </c>
      <c r="G147" s="135">
        <v>211.27</v>
      </c>
      <c r="H147" s="135">
        <v>211.27</v>
      </c>
      <c r="I147" s="135">
        <v>211.27</v>
      </c>
      <c r="J147" s="135">
        <v>211.27</v>
      </c>
      <c r="K147" s="135">
        <v>211.27</v>
      </c>
      <c r="L147" s="135">
        <v>211.27</v>
      </c>
      <c r="M147" s="135">
        <v>211.27</v>
      </c>
      <c r="N147" s="135">
        <v>211.27</v>
      </c>
      <c r="O147" s="135">
        <v>211.27</v>
      </c>
      <c r="P147" s="135">
        <v>211.27</v>
      </c>
      <c r="Q147" s="135">
        <v>211.27</v>
      </c>
      <c r="R147" s="135">
        <v>211.27</v>
      </c>
      <c r="S147" s="135">
        <v>211.27</v>
      </c>
      <c r="T147" s="135">
        <v>211.27</v>
      </c>
      <c r="U147" s="135">
        <v>211.27</v>
      </c>
      <c r="V147" s="135">
        <v>211.27</v>
      </c>
      <c r="W147" s="135">
        <v>211.27</v>
      </c>
      <c r="X147" s="135">
        <v>211.27</v>
      </c>
      <c r="Y147" s="136">
        <v>211.27</v>
      </c>
    </row>
    <row r="148" spans="1:25" ht="15" outlineLevel="1" thickBot="1">
      <c r="A148" s="9" t="s">
        <v>67</v>
      </c>
      <c r="B148" s="134">
        <v>676.12</v>
      </c>
      <c r="C148" s="135">
        <v>676.12</v>
      </c>
      <c r="D148" s="135">
        <v>676.12</v>
      </c>
      <c r="E148" s="135">
        <v>676.12</v>
      </c>
      <c r="F148" s="135">
        <v>676.12</v>
      </c>
      <c r="G148" s="135">
        <v>676.12</v>
      </c>
      <c r="H148" s="135">
        <v>676.12</v>
      </c>
      <c r="I148" s="135">
        <v>676.12</v>
      </c>
      <c r="J148" s="135">
        <v>676.12</v>
      </c>
      <c r="K148" s="135">
        <v>676.12</v>
      </c>
      <c r="L148" s="135">
        <v>676.12</v>
      </c>
      <c r="M148" s="135">
        <v>676.12</v>
      </c>
      <c r="N148" s="135">
        <v>676.12</v>
      </c>
      <c r="O148" s="135">
        <v>676.12</v>
      </c>
      <c r="P148" s="135">
        <v>676.12</v>
      </c>
      <c r="Q148" s="135">
        <v>676.12</v>
      </c>
      <c r="R148" s="135">
        <v>676.12</v>
      </c>
      <c r="S148" s="135">
        <v>676.12</v>
      </c>
      <c r="T148" s="135">
        <v>676.12</v>
      </c>
      <c r="U148" s="135">
        <v>676.12</v>
      </c>
      <c r="V148" s="135">
        <v>676.12</v>
      </c>
      <c r="W148" s="135">
        <v>676.12</v>
      </c>
      <c r="X148" s="135">
        <v>676.12</v>
      </c>
      <c r="Y148" s="136">
        <v>676.12</v>
      </c>
    </row>
    <row r="149" spans="1:25" ht="15" outlineLevel="1" thickBot="1">
      <c r="A149" s="9" t="s">
        <v>69</v>
      </c>
      <c r="B149" s="134">
        <v>4.69083226</v>
      </c>
      <c r="C149" s="135">
        <v>4.69083226</v>
      </c>
      <c r="D149" s="135">
        <v>4.69083226</v>
      </c>
      <c r="E149" s="135">
        <v>4.69083226</v>
      </c>
      <c r="F149" s="135">
        <v>4.69083226</v>
      </c>
      <c r="G149" s="135">
        <v>4.69083226</v>
      </c>
      <c r="H149" s="135">
        <v>4.69083226</v>
      </c>
      <c r="I149" s="135">
        <v>4.69083226</v>
      </c>
      <c r="J149" s="135">
        <v>4.69083226</v>
      </c>
      <c r="K149" s="135">
        <v>4.69083226</v>
      </c>
      <c r="L149" s="135">
        <v>4.69083226</v>
      </c>
      <c r="M149" s="135">
        <v>4.69083226</v>
      </c>
      <c r="N149" s="135">
        <v>4.69083226</v>
      </c>
      <c r="O149" s="135">
        <v>4.69083226</v>
      </c>
      <c r="P149" s="135">
        <v>4.69083226</v>
      </c>
      <c r="Q149" s="135">
        <v>4.69083226</v>
      </c>
      <c r="R149" s="135">
        <v>4.69083226</v>
      </c>
      <c r="S149" s="135">
        <v>4.69083226</v>
      </c>
      <c r="T149" s="135">
        <v>4.69083226</v>
      </c>
      <c r="U149" s="135">
        <v>4.69083226</v>
      </c>
      <c r="V149" s="135">
        <v>4.69083226</v>
      </c>
      <c r="W149" s="135">
        <v>4.69083226</v>
      </c>
      <c r="X149" s="135">
        <v>4.69083226</v>
      </c>
      <c r="Y149" s="136">
        <v>4.69083226</v>
      </c>
    </row>
    <row r="150" spans="1:25" ht="26.25" outlineLevel="1" thickBot="1">
      <c r="A150" s="45" t="s">
        <v>138</v>
      </c>
      <c r="B150" s="134">
        <v>1006</v>
      </c>
      <c r="C150" s="135">
        <v>1006</v>
      </c>
      <c r="D150" s="135">
        <v>1006</v>
      </c>
      <c r="E150" s="135">
        <v>1006</v>
      </c>
      <c r="F150" s="135">
        <v>1006</v>
      </c>
      <c r="G150" s="135">
        <v>1006</v>
      </c>
      <c r="H150" s="135">
        <v>1006</v>
      </c>
      <c r="I150" s="135">
        <v>1006</v>
      </c>
      <c r="J150" s="135">
        <v>1006</v>
      </c>
      <c r="K150" s="135">
        <v>1006</v>
      </c>
      <c r="L150" s="135">
        <v>1006</v>
      </c>
      <c r="M150" s="135">
        <v>1006</v>
      </c>
      <c r="N150" s="135">
        <v>1006</v>
      </c>
      <c r="O150" s="135">
        <v>1006</v>
      </c>
      <c r="P150" s="135">
        <v>1006</v>
      </c>
      <c r="Q150" s="135">
        <v>1006</v>
      </c>
      <c r="R150" s="135">
        <v>1006</v>
      </c>
      <c r="S150" s="135">
        <v>1006</v>
      </c>
      <c r="T150" s="135">
        <v>1006</v>
      </c>
      <c r="U150" s="135">
        <v>1006</v>
      </c>
      <c r="V150" s="135">
        <v>1006</v>
      </c>
      <c r="W150" s="135">
        <v>1006</v>
      </c>
      <c r="X150" s="135">
        <v>1006</v>
      </c>
      <c r="Y150" s="136">
        <v>1006</v>
      </c>
    </row>
    <row r="151" spans="1:25" ht="20.25" customHeight="1" thickBot="1">
      <c r="A151" s="19">
        <v>20</v>
      </c>
      <c r="B151" s="131">
        <f>B152+B153+B154+B155+B156+B157</f>
        <v>3748.38766178</v>
      </c>
      <c r="C151" s="132">
        <f aca="true" t="shared" si="19" ref="C151:Y151">C152+C153+C154+C155+C156+C157</f>
        <v>3796.53819899</v>
      </c>
      <c r="D151" s="132">
        <f t="shared" si="19"/>
        <v>3817.2106546100003</v>
      </c>
      <c r="E151" s="132">
        <f t="shared" si="19"/>
        <v>3833.56890108</v>
      </c>
      <c r="F151" s="132">
        <f t="shared" si="19"/>
        <v>3819.83896979</v>
      </c>
      <c r="G151" s="132">
        <f t="shared" si="19"/>
        <v>3810.2455246000004</v>
      </c>
      <c r="H151" s="132">
        <f t="shared" si="19"/>
        <v>3843.79673945</v>
      </c>
      <c r="I151" s="132">
        <f t="shared" si="19"/>
        <v>3754.5004753400003</v>
      </c>
      <c r="J151" s="132">
        <f t="shared" si="19"/>
        <v>3751.28856605</v>
      </c>
      <c r="K151" s="132">
        <f t="shared" si="19"/>
        <v>3716.82095723</v>
      </c>
      <c r="L151" s="132">
        <f t="shared" si="19"/>
        <v>3707.90184488</v>
      </c>
      <c r="M151" s="132">
        <f t="shared" si="19"/>
        <v>3721.0011094</v>
      </c>
      <c r="N151" s="132">
        <f t="shared" si="19"/>
        <v>3763.94017414</v>
      </c>
      <c r="O151" s="132">
        <f t="shared" si="19"/>
        <v>3793.18485833</v>
      </c>
      <c r="P151" s="132">
        <f t="shared" si="19"/>
        <v>3799.4352138500003</v>
      </c>
      <c r="Q151" s="132">
        <f t="shared" si="19"/>
        <v>3810.1946584300003</v>
      </c>
      <c r="R151" s="132">
        <f t="shared" si="19"/>
        <v>3804.7550577200004</v>
      </c>
      <c r="S151" s="132">
        <f t="shared" si="19"/>
        <v>3786.1698638700004</v>
      </c>
      <c r="T151" s="132">
        <f t="shared" si="19"/>
        <v>3758.80048926</v>
      </c>
      <c r="U151" s="132">
        <f t="shared" si="19"/>
        <v>3718.5108270700002</v>
      </c>
      <c r="V151" s="132">
        <f t="shared" si="19"/>
        <v>3705.30289251</v>
      </c>
      <c r="W151" s="132">
        <f t="shared" si="19"/>
        <v>3704.74840105</v>
      </c>
      <c r="X151" s="132">
        <f t="shared" si="19"/>
        <v>3749.43582083</v>
      </c>
      <c r="Y151" s="133">
        <f t="shared" si="19"/>
        <v>3788.02506468</v>
      </c>
    </row>
    <row r="152" spans="1:25" ht="51.75" outlineLevel="1" thickBot="1">
      <c r="A152" s="9" t="s">
        <v>97</v>
      </c>
      <c r="B152" s="134">
        <v>1819.06682952</v>
      </c>
      <c r="C152" s="135">
        <v>1867.21736673</v>
      </c>
      <c r="D152" s="135">
        <v>1887.88982235</v>
      </c>
      <c r="E152" s="135">
        <v>1904.24806882</v>
      </c>
      <c r="F152" s="135">
        <v>1890.51813753</v>
      </c>
      <c r="G152" s="135">
        <v>1880.92469234</v>
      </c>
      <c r="H152" s="135">
        <v>1914.47590719</v>
      </c>
      <c r="I152" s="135">
        <v>1825.17964308</v>
      </c>
      <c r="J152" s="135">
        <v>1821.96773379</v>
      </c>
      <c r="K152" s="135">
        <v>1787.50012497</v>
      </c>
      <c r="L152" s="135">
        <v>1778.58101262</v>
      </c>
      <c r="M152" s="135">
        <v>1791.68027714</v>
      </c>
      <c r="N152" s="135">
        <v>1834.61934188</v>
      </c>
      <c r="O152" s="135">
        <v>1863.86402607</v>
      </c>
      <c r="P152" s="135">
        <v>1870.11438159</v>
      </c>
      <c r="Q152" s="135">
        <v>1880.87382617</v>
      </c>
      <c r="R152" s="135">
        <v>1875.43422546</v>
      </c>
      <c r="S152" s="135">
        <v>1856.84903161</v>
      </c>
      <c r="T152" s="135">
        <v>1829.479657</v>
      </c>
      <c r="U152" s="135">
        <v>1789.18999481</v>
      </c>
      <c r="V152" s="135">
        <v>1775.98206025</v>
      </c>
      <c r="W152" s="135">
        <v>1775.42756879</v>
      </c>
      <c r="X152" s="135">
        <v>1820.11498857</v>
      </c>
      <c r="Y152" s="136">
        <v>1858.70423242</v>
      </c>
    </row>
    <row r="153" spans="1:25" ht="39" outlineLevel="1" thickBot="1">
      <c r="A153" s="9" t="s">
        <v>101</v>
      </c>
      <c r="B153" s="134">
        <v>31.24</v>
      </c>
      <c r="C153" s="135">
        <v>31.24</v>
      </c>
      <c r="D153" s="135">
        <v>31.24</v>
      </c>
      <c r="E153" s="135">
        <v>31.24</v>
      </c>
      <c r="F153" s="135">
        <v>31.24</v>
      </c>
      <c r="G153" s="135">
        <v>31.24</v>
      </c>
      <c r="H153" s="135">
        <v>31.24</v>
      </c>
      <c r="I153" s="135">
        <v>31.24</v>
      </c>
      <c r="J153" s="135">
        <v>31.24</v>
      </c>
      <c r="K153" s="135">
        <v>31.24</v>
      </c>
      <c r="L153" s="135">
        <v>31.24</v>
      </c>
      <c r="M153" s="135">
        <v>31.24</v>
      </c>
      <c r="N153" s="135">
        <v>31.24</v>
      </c>
      <c r="O153" s="135">
        <v>31.24</v>
      </c>
      <c r="P153" s="135">
        <v>31.24</v>
      </c>
      <c r="Q153" s="135">
        <v>31.24</v>
      </c>
      <c r="R153" s="135">
        <v>31.24</v>
      </c>
      <c r="S153" s="135">
        <v>31.24</v>
      </c>
      <c r="T153" s="135">
        <v>31.24</v>
      </c>
      <c r="U153" s="135">
        <v>31.24</v>
      </c>
      <c r="V153" s="135">
        <v>31.24</v>
      </c>
      <c r="W153" s="135">
        <v>31.24</v>
      </c>
      <c r="X153" s="135">
        <v>31.24</v>
      </c>
      <c r="Y153" s="136">
        <v>31.24</v>
      </c>
    </row>
    <row r="154" spans="1:25" ht="15" outlineLevel="1" thickBot="1">
      <c r="A154" s="9" t="s">
        <v>66</v>
      </c>
      <c r="B154" s="134">
        <v>211.27</v>
      </c>
      <c r="C154" s="135">
        <v>211.27</v>
      </c>
      <c r="D154" s="135">
        <v>211.27</v>
      </c>
      <c r="E154" s="135">
        <v>211.27</v>
      </c>
      <c r="F154" s="135">
        <v>211.27</v>
      </c>
      <c r="G154" s="135">
        <v>211.27</v>
      </c>
      <c r="H154" s="135">
        <v>211.27</v>
      </c>
      <c r="I154" s="135">
        <v>211.27</v>
      </c>
      <c r="J154" s="135">
        <v>211.27</v>
      </c>
      <c r="K154" s="135">
        <v>211.27</v>
      </c>
      <c r="L154" s="135">
        <v>211.27</v>
      </c>
      <c r="M154" s="135">
        <v>211.27</v>
      </c>
      <c r="N154" s="135">
        <v>211.27</v>
      </c>
      <c r="O154" s="135">
        <v>211.27</v>
      </c>
      <c r="P154" s="135">
        <v>211.27</v>
      </c>
      <c r="Q154" s="135">
        <v>211.27</v>
      </c>
      <c r="R154" s="135">
        <v>211.27</v>
      </c>
      <c r="S154" s="135">
        <v>211.27</v>
      </c>
      <c r="T154" s="135">
        <v>211.27</v>
      </c>
      <c r="U154" s="135">
        <v>211.27</v>
      </c>
      <c r="V154" s="135">
        <v>211.27</v>
      </c>
      <c r="W154" s="135">
        <v>211.27</v>
      </c>
      <c r="X154" s="135">
        <v>211.27</v>
      </c>
      <c r="Y154" s="136">
        <v>211.27</v>
      </c>
    </row>
    <row r="155" spans="1:25" ht="15" outlineLevel="1" thickBot="1">
      <c r="A155" s="9" t="s">
        <v>67</v>
      </c>
      <c r="B155" s="134">
        <v>676.12</v>
      </c>
      <c r="C155" s="135">
        <v>676.12</v>
      </c>
      <c r="D155" s="135">
        <v>676.12</v>
      </c>
      <c r="E155" s="135">
        <v>676.12</v>
      </c>
      <c r="F155" s="135">
        <v>676.12</v>
      </c>
      <c r="G155" s="135">
        <v>676.12</v>
      </c>
      <c r="H155" s="135">
        <v>676.12</v>
      </c>
      <c r="I155" s="135">
        <v>676.12</v>
      </c>
      <c r="J155" s="135">
        <v>676.12</v>
      </c>
      <c r="K155" s="135">
        <v>676.12</v>
      </c>
      <c r="L155" s="135">
        <v>676.12</v>
      </c>
      <c r="M155" s="135">
        <v>676.12</v>
      </c>
      <c r="N155" s="135">
        <v>676.12</v>
      </c>
      <c r="O155" s="135">
        <v>676.12</v>
      </c>
      <c r="P155" s="135">
        <v>676.12</v>
      </c>
      <c r="Q155" s="135">
        <v>676.12</v>
      </c>
      <c r="R155" s="135">
        <v>676.12</v>
      </c>
      <c r="S155" s="135">
        <v>676.12</v>
      </c>
      <c r="T155" s="135">
        <v>676.12</v>
      </c>
      <c r="U155" s="135">
        <v>676.12</v>
      </c>
      <c r="V155" s="135">
        <v>676.12</v>
      </c>
      <c r="W155" s="135">
        <v>676.12</v>
      </c>
      <c r="X155" s="135">
        <v>676.12</v>
      </c>
      <c r="Y155" s="136">
        <v>676.12</v>
      </c>
    </row>
    <row r="156" spans="1:25" ht="15" outlineLevel="1" thickBot="1">
      <c r="A156" s="9" t="s">
        <v>69</v>
      </c>
      <c r="B156" s="134">
        <v>4.69083226</v>
      </c>
      <c r="C156" s="135">
        <v>4.69083226</v>
      </c>
      <c r="D156" s="135">
        <v>4.69083226</v>
      </c>
      <c r="E156" s="135">
        <v>4.69083226</v>
      </c>
      <c r="F156" s="135">
        <v>4.69083226</v>
      </c>
      <c r="G156" s="135">
        <v>4.69083226</v>
      </c>
      <c r="H156" s="135">
        <v>4.69083226</v>
      </c>
      <c r="I156" s="135">
        <v>4.69083226</v>
      </c>
      <c r="J156" s="135">
        <v>4.69083226</v>
      </c>
      <c r="K156" s="135">
        <v>4.69083226</v>
      </c>
      <c r="L156" s="135">
        <v>4.69083226</v>
      </c>
      <c r="M156" s="135">
        <v>4.69083226</v>
      </c>
      <c r="N156" s="135">
        <v>4.69083226</v>
      </c>
      <c r="O156" s="135">
        <v>4.69083226</v>
      </c>
      <c r="P156" s="135">
        <v>4.69083226</v>
      </c>
      <c r="Q156" s="135">
        <v>4.69083226</v>
      </c>
      <c r="R156" s="135">
        <v>4.69083226</v>
      </c>
      <c r="S156" s="135">
        <v>4.69083226</v>
      </c>
      <c r="T156" s="135">
        <v>4.69083226</v>
      </c>
      <c r="U156" s="135">
        <v>4.69083226</v>
      </c>
      <c r="V156" s="135">
        <v>4.69083226</v>
      </c>
      <c r="W156" s="135">
        <v>4.69083226</v>
      </c>
      <c r="X156" s="135">
        <v>4.69083226</v>
      </c>
      <c r="Y156" s="136">
        <v>4.69083226</v>
      </c>
    </row>
    <row r="157" spans="1:25" ht="26.25" outlineLevel="1" thickBot="1">
      <c r="A157" s="45" t="s">
        <v>138</v>
      </c>
      <c r="B157" s="134">
        <v>1006</v>
      </c>
      <c r="C157" s="135">
        <v>1006</v>
      </c>
      <c r="D157" s="135">
        <v>1006</v>
      </c>
      <c r="E157" s="135">
        <v>1006</v>
      </c>
      <c r="F157" s="135">
        <v>1006</v>
      </c>
      <c r="G157" s="135">
        <v>1006</v>
      </c>
      <c r="H157" s="135">
        <v>1006</v>
      </c>
      <c r="I157" s="135">
        <v>1006</v>
      </c>
      <c r="J157" s="135">
        <v>1006</v>
      </c>
      <c r="K157" s="135">
        <v>1006</v>
      </c>
      <c r="L157" s="135">
        <v>1006</v>
      </c>
      <c r="M157" s="135">
        <v>1006</v>
      </c>
      <c r="N157" s="135">
        <v>1006</v>
      </c>
      <c r="O157" s="135">
        <v>1006</v>
      </c>
      <c r="P157" s="135">
        <v>1006</v>
      </c>
      <c r="Q157" s="135">
        <v>1006</v>
      </c>
      <c r="R157" s="135">
        <v>1006</v>
      </c>
      <c r="S157" s="135">
        <v>1006</v>
      </c>
      <c r="T157" s="135">
        <v>1006</v>
      </c>
      <c r="U157" s="135">
        <v>1006</v>
      </c>
      <c r="V157" s="135">
        <v>1006</v>
      </c>
      <c r="W157" s="135">
        <v>1006</v>
      </c>
      <c r="X157" s="135">
        <v>1006</v>
      </c>
      <c r="Y157" s="136">
        <v>1006</v>
      </c>
    </row>
    <row r="158" spans="1:25" ht="20.25" customHeight="1" thickBot="1">
      <c r="A158" s="19">
        <v>21</v>
      </c>
      <c r="B158" s="131">
        <f>B159+B160+B161+B162+B163+B164</f>
        <v>3704.73994051</v>
      </c>
      <c r="C158" s="132">
        <f aca="true" t="shared" si="20" ref="C158:Y158">C159+C160+C161+C162+C163+C164</f>
        <v>3752.19405847</v>
      </c>
      <c r="D158" s="132">
        <f t="shared" si="20"/>
        <v>3779.46690707</v>
      </c>
      <c r="E158" s="132">
        <f t="shared" si="20"/>
        <v>3786.50381774</v>
      </c>
      <c r="F158" s="132">
        <f t="shared" si="20"/>
        <v>3754.56374821</v>
      </c>
      <c r="G158" s="132">
        <f t="shared" si="20"/>
        <v>3756.7429143900004</v>
      </c>
      <c r="H158" s="132">
        <f t="shared" si="20"/>
        <v>3696.64176798</v>
      </c>
      <c r="I158" s="132">
        <f t="shared" si="20"/>
        <v>3634.83093589</v>
      </c>
      <c r="J158" s="132">
        <f t="shared" si="20"/>
        <v>3633.33003076</v>
      </c>
      <c r="K158" s="132">
        <f t="shared" si="20"/>
        <v>3617.8358835800004</v>
      </c>
      <c r="L158" s="132">
        <f t="shared" si="20"/>
        <v>3626.37038741</v>
      </c>
      <c r="M158" s="132">
        <f t="shared" si="20"/>
        <v>3667.40013976</v>
      </c>
      <c r="N158" s="132">
        <f t="shared" si="20"/>
        <v>3700.5599972200002</v>
      </c>
      <c r="O158" s="132">
        <f t="shared" si="20"/>
        <v>3743.14288832</v>
      </c>
      <c r="P158" s="132">
        <f t="shared" si="20"/>
        <v>3759.5983446200003</v>
      </c>
      <c r="Q158" s="132">
        <f t="shared" si="20"/>
        <v>3763.19193339</v>
      </c>
      <c r="R158" s="132">
        <f t="shared" si="20"/>
        <v>3756.6487879700003</v>
      </c>
      <c r="S158" s="132">
        <f t="shared" si="20"/>
        <v>3737.7122154500003</v>
      </c>
      <c r="T158" s="132">
        <f t="shared" si="20"/>
        <v>3710.29154565</v>
      </c>
      <c r="U158" s="132">
        <f t="shared" si="20"/>
        <v>3680.15636107</v>
      </c>
      <c r="V158" s="132">
        <f t="shared" si="20"/>
        <v>3665.1066364900003</v>
      </c>
      <c r="W158" s="132">
        <f t="shared" si="20"/>
        <v>3671.2910752700004</v>
      </c>
      <c r="X158" s="132">
        <f t="shared" si="20"/>
        <v>3702.8629212700002</v>
      </c>
      <c r="Y158" s="133">
        <f t="shared" si="20"/>
        <v>3736.4267186200004</v>
      </c>
    </row>
    <row r="159" spans="1:25" ht="51.75" outlineLevel="1" thickBot="1">
      <c r="A159" s="9" t="s">
        <v>97</v>
      </c>
      <c r="B159" s="134">
        <v>1775.41910825</v>
      </c>
      <c r="C159" s="135">
        <v>1822.87322621</v>
      </c>
      <c r="D159" s="135">
        <v>1850.14607481</v>
      </c>
      <c r="E159" s="135">
        <v>1857.18298548</v>
      </c>
      <c r="F159" s="135">
        <v>1825.24291595</v>
      </c>
      <c r="G159" s="135">
        <v>1827.42208213</v>
      </c>
      <c r="H159" s="135">
        <v>1767.32093572</v>
      </c>
      <c r="I159" s="135">
        <v>1705.51010363</v>
      </c>
      <c r="J159" s="135">
        <v>1704.0091985</v>
      </c>
      <c r="K159" s="135">
        <v>1688.51505132</v>
      </c>
      <c r="L159" s="135">
        <v>1697.04955515</v>
      </c>
      <c r="M159" s="135">
        <v>1738.0793075</v>
      </c>
      <c r="N159" s="135">
        <v>1771.23916496</v>
      </c>
      <c r="O159" s="135">
        <v>1813.82205606</v>
      </c>
      <c r="P159" s="135">
        <v>1830.27751236</v>
      </c>
      <c r="Q159" s="135">
        <v>1833.87110113</v>
      </c>
      <c r="R159" s="135">
        <v>1827.32795571</v>
      </c>
      <c r="S159" s="135">
        <v>1808.39138319</v>
      </c>
      <c r="T159" s="135">
        <v>1780.97071339</v>
      </c>
      <c r="U159" s="135">
        <v>1750.83552881</v>
      </c>
      <c r="V159" s="135">
        <v>1735.78580423</v>
      </c>
      <c r="W159" s="135">
        <v>1741.97024301</v>
      </c>
      <c r="X159" s="135">
        <v>1773.54208901</v>
      </c>
      <c r="Y159" s="136">
        <v>1807.10588636</v>
      </c>
    </row>
    <row r="160" spans="1:25" ht="39" outlineLevel="1" thickBot="1">
      <c r="A160" s="9" t="s">
        <v>101</v>
      </c>
      <c r="B160" s="134">
        <v>31.24</v>
      </c>
      <c r="C160" s="135">
        <v>31.24</v>
      </c>
      <c r="D160" s="135">
        <v>31.24</v>
      </c>
      <c r="E160" s="135">
        <v>31.24</v>
      </c>
      <c r="F160" s="135">
        <v>31.24</v>
      </c>
      <c r="G160" s="135">
        <v>31.24</v>
      </c>
      <c r="H160" s="135">
        <v>31.24</v>
      </c>
      <c r="I160" s="135">
        <v>31.24</v>
      </c>
      <c r="J160" s="135">
        <v>31.24</v>
      </c>
      <c r="K160" s="135">
        <v>31.24</v>
      </c>
      <c r="L160" s="135">
        <v>31.24</v>
      </c>
      <c r="M160" s="135">
        <v>31.24</v>
      </c>
      <c r="N160" s="135">
        <v>31.24</v>
      </c>
      <c r="O160" s="135">
        <v>31.24</v>
      </c>
      <c r="P160" s="135">
        <v>31.24</v>
      </c>
      <c r="Q160" s="135">
        <v>31.24</v>
      </c>
      <c r="R160" s="135">
        <v>31.24</v>
      </c>
      <c r="S160" s="135">
        <v>31.24</v>
      </c>
      <c r="T160" s="135">
        <v>31.24</v>
      </c>
      <c r="U160" s="135">
        <v>31.24</v>
      </c>
      <c r="V160" s="135">
        <v>31.24</v>
      </c>
      <c r="W160" s="135">
        <v>31.24</v>
      </c>
      <c r="X160" s="135">
        <v>31.24</v>
      </c>
      <c r="Y160" s="136">
        <v>31.24</v>
      </c>
    </row>
    <row r="161" spans="1:25" ht="15" outlineLevel="1" thickBot="1">
      <c r="A161" s="9" t="s">
        <v>66</v>
      </c>
      <c r="B161" s="134">
        <v>211.27</v>
      </c>
      <c r="C161" s="135">
        <v>211.27</v>
      </c>
      <c r="D161" s="135">
        <v>211.27</v>
      </c>
      <c r="E161" s="135">
        <v>211.27</v>
      </c>
      <c r="F161" s="135">
        <v>211.27</v>
      </c>
      <c r="G161" s="135">
        <v>211.27</v>
      </c>
      <c r="H161" s="135">
        <v>211.27</v>
      </c>
      <c r="I161" s="135">
        <v>211.27</v>
      </c>
      <c r="J161" s="135">
        <v>211.27</v>
      </c>
      <c r="K161" s="135">
        <v>211.27</v>
      </c>
      <c r="L161" s="135">
        <v>211.27</v>
      </c>
      <c r="M161" s="135">
        <v>211.27</v>
      </c>
      <c r="N161" s="135">
        <v>211.27</v>
      </c>
      <c r="O161" s="135">
        <v>211.27</v>
      </c>
      <c r="P161" s="135">
        <v>211.27</v>
      </c>
      <c r="Q161" s="135">
        <v>211.27</v>
      </c>
      <c r="R161" s="135">
        <v>211.27</v>
      </c>
      <c r="S161" s="135">
        <v>211.27</v>
      </c>
      <c r="T161" s="135">
        <v>211.27</v>
      </c>
      <c r="U161" s="135">
        <v>211.27</v>
      </c>
      <c r="V161" s="135">
        <v>211.27</v>
      </c>
      <c r="W161" s="135">
        <v>211.27</v>
      </c>
      <c r="X161" s="135">
        <v>211.27</v>
      </c>
      <c r="Y161" s="136">
        <v>211.27</v>
      </c>
    </row>
    <row r="162" spans="1:25" ht="15" outlineLevel="1" thickBot="1">
      <c r="A162" s="9" t="s">
        <v>67</v>
      </c>
      <c r="B162" s="134">
        <v>676.12</v>
      </c>
      <c r="C162" s="135">
        <v>676.12</v>
      </c>
      <c r="D162" s="135">
        <v>676.12</v>
      </c>
      <c r="E162" s="135">
        <v>676.12</v>
      </c>
      <c r="F162" s="135">
        <v>676.12</v>
      </c>
      <c r="G162" s="135">
        <v>676.12</v>
      </c>
      <c r="H162" s="135">
        <v>676.12</v>
      </c>
      <c r="I162" s="135">
        <v>676.12</v>
      </c>
      <c r="J162" s="135">
        <v>676.12</v>
      </c>
      <c r="K162" s="135">
        <v>676.12</v>
      </c>
      <c r="L162" s="135">
        <v>676.12</v>
      </c>
      <c r="M162" s="135">
        <v>676.12</v>
      </c>
      <c r="N162" s="135">
        <v>676.12</v>
      </c>
      <c r="O162" s="135">
        <v>676.12</v>
      </c>
      <c r="P162" s="135">
        <v>676.12</v>
      </c>
      <c r="Q162" s="135">
        <v>676.12</v>
      </c>
      <c r="R162" s="135">
        <v>676.12</v>
      </c>
      <c r="S162" s="135">
        <v>676.12</v>
      </c>
      <c r="T162" s="135">
        <v>676.12</v>
      </c>
      <c r="U162" s="135">
        <v>676.12</v>
      </c>
      <c r="V162" s="135">
        <v>676.12</v>
      </c>
      <c r="W162" s="135">
        <v>676.12</v>
      </c>
      <c r="X162" s="135">
        <v>676.12</v>
      </c>
      <c r="Y162" s="136">
        <v>676.12</v>
      </c>
    </row>
    <row r="163" spans="1:25" ht="15" outlineLevel="1" thickBot="1">
      <c r="A163" s="9" t="s">
        <v>69</v>
      </c>
      <c r="B163" s="134">
        <v>4.69083226</v>
      </c>
      <c r="C163" s="135">
        <v>4.69083226</v>
      </c>
      <c r="D163" s="135">
        <v>4.69083226</v>
      </c>
      <c r="E163" s="135">
        <v>4.69083226</v>
      </c>
      <c r="F163" s="135">
        <v>4.69083226</v>
      </c>
      <c r="G163" s="135">
        <v>4.69083226</v>
      </c>
      <c r="H163" s="135">
        <v>4.69083226</v>
      </c>
      <c r="I163" s="135">
        <v>4.69083226</v>
      </c>
      <c r="J163" s="135">
        <v>4.69083226</v>
      </c>
      <c r="K163" s="135">
        <v>4.69083226</v>
      </c>
      <c r="L163" s="135">
        <v>4.69083226</v>
      </c>
      <c r="M163" s="135">
        <v>4.69083226</v>
      </c>
      <c r="N163" s="135">
        <v>4.69083226</v>
      </c>
      <c r="O163" s="135">
        <v>4.69083226</v>
      </c>
      <c r="P163" s="135">
        <v>4.69083226</v>
      </c>
      <c r="Q163" s="135">
        <v>4.69083226</v>
      </c>
      <c r="R163" s="135">
        <v>4.69083226</v>
      </c>
      <c r="S163" s="135">
        <v>4.69083226</v>
      </c>
      <c r="T163" s="135">
        <v>4.69083226</v>
      </c>
      <c r="U163" s="135">
        <v>4.69083226</v>
      </c>
      <c r="V163" s="135">
        <v>4.69083226</v>
      </c>
      <c r="W163" s="135">
        <v>4.69083226</v>
      </c>
      <c r="X163" s="135">
        <v>4.69083226</v>
      </c>
      <c r="Y163" s="136">
        <v>4.69083226</v>
      </c>
    </row>
    <row r="164" spans="1:25" ht="26.25" outlineLevel="1" thickBot="1">
      <c r="A164" s="45" t="s">
        <v>138</v>
      </c>
      <c r="B164" s="134">
        <v>1006</v>
      </c>
      <c r="C164" s="135">
        <v>1006</v>
      </c>
      <c r="D164" s="135">
        <v>1006</v>
      </c>
      <c r="E164" s="135">
        <v>1006</v>
      </c>
      <c r="F164" s="135">
        <v>1006</v>
      </c>
      <c r="G164" s="135">
        <v>1006</v>
      </c>
      <c r="H164" s="135">
        <v>1006</v>
      </c>
      <c r="I164" s="135">
        <v>1006</v>
      </c>
      <c r="J164" s="135">
        <v>1006</v>
      </c>
      <c r="K164" s="135">
        <v>1006</v>
      </c>
      <c r="L164" s="135">
        <v>1006</v>
      </c>
      <c r="M164" s="135">
        <v>1006</v>
      </c>
      <c r="N164" s="135">
        <v>1006</v>
      </c>
      <c r="O164" s="135">
        <v>1006</v>
      </c>
      <c r="P164" s="135">
        <v>1006</v>
      </c>
      <c r="Q164" s="135">
        <v>1006</v>
      </c>
      <c r="R164" s="135">
        <v>1006</v>
      </c>
      <c r="S164" s="135">
        <v>1006</v>
      </c>
      <c r="T164" s="135">
        <v>1006</v>
      </c>
      <c r="U164" s="135">
        <v>1006</v>
      </c>
      <c r="V164" s="135">
        <v>1006</v>
      </c>
      <c r="W164" s="135">
        <v>1006</v>
      </c>
      <c r="X164" s="135">
        <v>1006</v>
      </c>
      <c r="Y164" s="136">
        <v>1006</v>
      </c>
    </row>
    <row r="165" spans="1:25" ht="20.25" customHeight="1" thickBot="1">
      <c r="A165" s="19">
        <v>22</v>
      </c>
      <c r="B165" s="131">
        <f>B166+B167+B168+B169+B170+B171</f>
        <v>3847.64035094</v>
      </c>
      <c r="C165" s="132">
        <f aca="true" t="shared" si="21" ref="C165:Y165">C166+C167+C168+C169+C170+C171</f>
        <v>3896.7044260700004</v>
      </c>
      <c r="D165" s="132">
        <f t="shared" si="21"/>
        <v>3975.43972634</v>
      </c>
      <c r="E165" s="132">
        <f t="shared" si="21"/>
        <v>3987.95495273</v>
      </c>
      <c r="F165" s="132">
        <f t="shared" si="21"/>
        <v>3999.01611586</v>
      </c>
      <c r="G165" s="132">
        <f t="shared" si="21"/>
        <v>3963.28825193</v>
      </c>
      <c r="H165" s="132">
        <f t="shared" si="21"/>
        <v>3903.5721052500003</v>
      </c>
      <c r="I165" s="132">
        <f t="shared" si="21"/>
        <v>3850.90913485</v>
      </c>
      <c r="J165" s="132">
        <f t="shared" si="21"/>
        <v>3840.9597219700004</v>
      </c>
      <c r="K165" s="132">
        <f t="shared" si="21"/>
        <v>3818.2773308100004</v>
      </c>
      <c r="L165" s="132">
        <f t="shared" si="21"/>
        <v>3820.6326368200002</v>
      </c>
      <c r="M165" s="132">
        <f t="shared" si="21"/>
        <v>3793.83936415</v>
      </c>
      <c r="N165" s="132">
        <f t="shared" si="21"/>
        <v>3902.4404235</v>
      </c>
      <c r="O165" s="132">
        <f t="shared" si="21"/>
        <v>3910.2273639200002</v>
      </c>
      <c r="P165" s="132">
        <f t="shared" si="21"/>
        <v>3913.1127751800004</v>
      </c>
      <c r="Q165" s="132">
        <f t="shared" si="21"/>
        <v>3913.7526366700004</v>
      </c>
      <c r="R165" s="132">
        <f t="shared" si="21"/>
        <v>3883.9657168400004</v>
      </c>
      <c r="S165" s="132">
        <f t="shared" si="21"/>
        <v>3859.7125343700004</v>
      </c>
      <c r="T165" s="132">
        <f t="shared" si="21"/>
        <v>3860.99189267</v>
      </c>
      <c r="U165" s="132">
        <f t="shared" si="21"/>
        <v>3817.4771738000004</v>
      </c>
      <c r="V165" s="132">
        <f t="shared" si="21"/>
        <v>3784.84682952</v>
      </c>
      <c r="W165" s="132">
        <f t="shared" si="21"/>
        <v>3783.13137765</v>
      </c>
      <c r="X165" s="132">
        <f t="shared" si="21"/>
        <v>3792.6252171300002</v>
      </c>
      <c r="Y165" s="133">
        <f t="shared" si="21"/>
        <v>3842.87443079</v>
      </c>
    </row>
    <row r="166" spans="1:25" ht="51.75" outlineLevel="1" thickBot="1">
      <c r="A166" s="9" t="s">
        <v>97</v>
      </c>
      <c r="B166" s="134">
        <v>1918.31951868</v>
      </c>
      <c r="C166" s="135">
        <v>1967.38359381</v>
      </c>
      <c r="D166" s="135">
        <v>2046.11889408</v>
      </c>
      <c r="E166" s="135">
        <v>2058.63412047</v>
      </c>
      <c r="F166" s="135">
        <v>2069.6952836</v>
      </c>
      <c r="G166" s="135">
        <v>2033.96741967</v>
      </c>
      <c r="H166" s="135">
        <v>1974.25127299</v>
      </c>
      <c r="I166" s="135">
        <v>1921.58830259</v>
      </c>
      <c r="J166" s="135">
        <v>1911.63888971</v>
      </c>
      <c r="K166" s="135">
        <v>1888.95649855</v>
      </c>
      <c r="L166" s="135">
        <v>1891.31180456</v>
      </c>
      <c r="M166" s="135">
        <v>1864.51853189</v>
      </c>
      <c r="N166" s="135">
        <v>1973.11959124</v>
      </c>
      <c r="O166" s="135">
        <v>1980.90653166</v>
      </c>
      <c r="P166" s="135">
        <v>1983.79194292</v>
      </c>
      <c r="Q166" s="135">
        <v>1984.43180441</v>
      </c>
      <c r="R166" s="135">
        <v>1954.64488458</v>
      </c>
      <c r="S166" s="135">
        <v>1930.39170211</v>
      </c>
      <c r="T166" s="135">
        <v>1931.67106041</v>
      </c>
      <c r="U166" s="135">
        <v>1888.15634154</v>
      </c>
      <c r="V166" s="135">
        <v>1855.52599726</v>
      </c>
      <c r="W166" s="135">
        <v>1853.81054539</v>
      </c>
      <c r="X166" s="135">
        <v>1863.30438487</v>
      </c>
      <c r="Y166" s="136">
        <v>1913.55359853</v>
      </c>
    </row>
    <row r="167" spans="1:25" ht="39" outlineLevel="1" thickBot="1">
      <c r="A167" s="9" t="s">
        <v>101</v>
      </c>
      <c r="B167" s="134">
        <v>31.24</v>
      </c>
      <c r="C167" s="135">
        <v>31.24</v>
      </c>
      <c r="D167" s="135">
        <v>31.24</v>
      </c>
      <c r="E167" s="135">
        <v>31.24</v>
      </c>
      <c r="F167" s="135">
        <v>31.24</v>
      </c>
      <c r="G167" s="135">
        <v>31.24</v>
      </c>
      <c r="H167" s="135">
        <v>31.24</v>
      </c>
      <c r="I167" s="135">
        <v>31.24</v>
      </c>
      <c r="J167" s="135">
        <v>31.24</v>
      </c>
      <c r="K167" s="135">
        <v>31.24</v>
      </c>
      <c r="L167" s="135">
        <v>31.24</v>
      </c>
      <c r="M167" s="135">
        <v>31.24</v>
      </c>
      <c r="N167" s="135">
        <v>31.24</v>
      </c>
      <c r="O167" s="135">
        <v>31.24</v>
      </c>
      <c r="P167" s="135">
        <v>31.24</v>
      </c>
      <c r="Q167" s="135">
        <v>31.24</v>
      </c>
      <c r="R167" s="135">
        <v>31.24</v>
      </c>
      <c r="S167" s="135">
        <v>31.24</v>
      </c>
      <c r="T167" s="135">
        <v>31.24</v>
      </c>
      <c r="U167" s="135">
        <v>31.24</v>
      </c>
      <c r="V167" s="135">
        <v>31.24</v>
      </c>
      <c r="W167" s="135">
        <v>31.24</v>
      </c>
      <c r="X167" s="135">
        <v>31.24</v>
      </c>
      <c r="Y167" s="136">
        <v>31.24</v>
      </c>
    </row>
    <row r="168" spans="1:25" ht="15" outlineLevel="1" thickBot="1">
      <c r="A168" s="9" t="s">
        <v>66</v>
      </c>
      <c r="B168" s="134">
        <v>211.27</v>
      </c>
      <c r="C168" s="135">
        <v>211.27</v>
      </c>
      <c r="D168" s="135">
        <v>211.27</v>
      </c>
      <c r="E168" s="135">
        <v>211.27</v>
      </c>
      <c r="F168" s="135">
        <v>211.27</v>
      </c>
      <c r="G168" s="135">
        <v>211.27</v>
      </c>
      <c r="H168" s="135">
        <v>211.27</v>
      </c>
      <c r="I168" s="135">
        <v>211.27</v>
      </c>
      <c r="J168" s="135">
        <v>211.27</v>
      </c>
      <c r="K168" s="135">
        <v>211.27</v>
      </c>
      <c r="L168" s="135">
        <v>211.27</v>
      </c>
      <c r="M168" s="135">
        <v>211.27</v>
      </c>
      <c r="N168" s="135">
        <v>211.27</v>
      </c>
      <c r="O168" s="135">
        <v>211.27</v>
      </c>
      <c r="P168" s="135">
        <v>211.27</v>
      </c>
      <c r="Q168" s="135">
        <v>211.27</v>
      </c>
      <c r="R168" s="135">
        <v>211.27</v>
      </c>
      <c r="S168" s="135">
        <v>211.27</v>
      </c>
      <c r="T168" s="135">
        <v>211.27</v>
      </c>
      <c r="U168" s="135">
        <v>211.27</v>
      </c>
      <c r="V168" s="135">
        <v>211.27</v>
      </c>
      <c r="W168" s="135">
        <v>211.27</v>
      </c>
      <c r="X168" s="135">
        <v>211.27</v>
      </c>
      <c r="Y168" s="136">
        <v>211.27</v>
      </c>
    </row>
    <row r="169" spans="1:25" ht="15" outlineLevel="1" thickBot="1">
      <c r="A169" s="9" t="s">
        <v>67</v>
      </c>
      <c r="B169" s="134">
        <v>676.12</v>
      </c>
      <c r="C169" s="135">
        <v>676.12</v>
      </c>
      <c r="D169" s="135">
        <v>676.12</v>
      </c>
      <c r="E169" s="135">
        <v>676.12</v>
      </c>
      <c r="F169" s="135">
        <v>676.12</v>
      </c>
      <c r="G169" s="135">
        <v>676.12</v>
      </c>
      <c r="H169" s="135">
        <v>676.12</v>
      </c>
      <c r="I169" s="135">
        <v>676.12</v>
      </c>
      <c r="J169" s="135">
        <v>676.12</v>
      </c>
      <c r="K169" s="135">
        <v>676.12</v>
      </c>
      <c r="L169" s="135">
        <v>676.12</v>
      </c>
      <c r="M169" s="135">
        <v>676.12</v>
      </c>
      <c r="N169" s="135">
        <v>676.12</v>
      </c>
      <c r="O169" s="135">
        <v>676.12</v>
      </c>
      <c r="P169" s="135">
        <v>676.12</v>
      </c>
      <c r="Q169" s="135">
        <v>676.12</v>
      </c>
      <c r="R169" s="135">
        <v>676.12</v>
      </c>
      <c r="S169" s="135">
        <v>676.12</v>
      </c>
      <c r="T169" s="135">
        <v>676.12</v>
      </c>
      <c r="U169" s="135">
        <v>676.12</v>
      </c>
      <c r="V169" s="135">
        <v>676.12</v>
      </c>
      <c r="W169" s="135">
        <v>676.12</v>
      </c>
      <c r="X169" s="135">
        <v>676.12</v>
      </c>
      <c r="Y169" s="136">
        <v>676.12</v>
      </c>
    </row>
    <row r="170" spans="1:25" ht="15" outlineLevel="1" thickBot="1">
      <c r="A170" s="9" t="s">
        <v>69</v>
      </c>
      <c r="B170" s="134">
        <v>4.69083226</v>
      </c>
      <c r="C170" s="135">
        <v>4.69083226</v>
      </c>
      <c r="D170" s="135">
        <v>4.69083226</v>
      </c>
      <c r="E170" s="135">
        <v>4.69083226</v>
      </c>
      <c r="F170" s="135">
        <v>4.69083226</v>
      </c>
      <c r="G170" s="135">
        <v>4.69083226</v>
      </c>
      <c r="H170" s="135">
        <v>4.69083226</v>
      </c>
      <c r="I170" s="135">
        <v>4.69083226</v>
      </c>
      <c r="J170" s="135">
        <v>4.69083226</v>
      </c>
      <c r="K170" s="135">
        <v>4.69083226</v>
      </c>
      <c r="L170" s="135">
        <v>4.69083226</v>
      </c>
      <c r="M170" s="135">
        <v>4.69083226</v>
      </c>
      <c r="N170" s="135">
        <v>4.69083226</v>
      </c>
      <c r="O170" s="135">
        <v>4.69083226</v>
      </c>
      <c r="P170" s="135">
        <v>4.69083226</v>
      </c>
      <c r="Q170" s="135">
        <v>4.69083226</v>
      </c>
      <c r="R170" s="135">
        <v>4.69083226</v>
      </c>
      <c r="S170" s="135">
        <v>4.69083226</v>
      </c>
      <c r="T170" s="135">
        <v>4.69083226</v>
      </c>
      <c r="U170" s="135">
        <v>4.69083226</v>
      </c>
      <c r="V170" s="135">
        <v>4.69083226</v>
      </c>
      <c r="W170" s="135">
        <v>4.69083226</v>
      </c>
      <c r="X170" s="135">
        <v>4.69083226</v>
      </c>
      <c r="Y170" s="136">
        <v>4.69083226</v>
      </c>
    </row>
    <row r="171" spans="1:25" ht="26.25" outlineLevel="1" thickBot="1">
      <c r="A171" s="45" t="s">
        <v>138</v>
      </c>
      <c r="B171" s="134">
        <v>1006</v>
      </c>
      <c r="C171" s="135">
        <v>1006</v>
      </c>
      <c r="D171" s="135">
        <v>1006</v>
      </c>
      <c r="E171" s="135">
        <v>1006</v>
      </c>
      <c r="F171" s="135">
        <v>1006</v>
      </c>
      <c r="G171" s="135">
        <v>1006</v>
      </c>
      <c r="H171" s="135">
        <v>1006</v>
      </c>
      <c r="I171" s="135">
        <v>1006</v>
      </c>
      <c r="J171" s="135">
        <v>1006</v>
      </c>
      <c r="K171" s="135">
        <v>1006</v>
      </c>
      <c r="L171" s="135">
        <v>1006</v>
      </c>
      <c r="M171" s="135">
        <v>1006</v>
      </c>
      <c r="N171" s="135">
        <v>1006</v>
      </c>
      <c r="O171" s="135">
        <v>1006</v>
      </c>
      <c r="P171" s="135">
        <v>1006</v>
      </c>
      <c r="Q171" s="135">
        <v>1006</v>
      </c>
      <c r="R171" s="135">
        <v>1006</v>
      </c>
      <c r="S171" s="135">
        <v>1006</v>
      </c>
      <c r="T171" s="135">
        <v>1006</v>
      </c>
      <c r="U171" s="135">
        <v>1006</v>
      </c>
      <c r="V171" s="135">
        <v>1006</v>
      </c>
      <c r="W171" s="135">
        <v>1006</v>
      </c>
      <c r="X171" s="135">
        <v>1006</v>
      </c>
      <c r="Y171" s="136">
        <v>1006</v>
      </c>
    </row>
    <row r="172" spans="1:25" ht="20.25" customHeight="1" thickBot="1">
      <c r="A172" s="19">
        <v>23</v>
      </c>
      <c r="B172" s="131">
        <f>B173+B174+B175+B176+B177+B178</f>
        <v>3913.3568764700003</v>
      </c>
      <c r="C172" s="132">
        <f aca="true" t="shared" si="22" ref="C172:Y172">C173+C174+C175+C176+C177+C178</f>
        <v>3983.90903213</v>
      </c>
      <c r="D172" s="132">
        <f t="shared" si="22"/>
        <v>4017.0348983599997</v>
      </c>
      <c r="E172" s="132">
        <f t="shared" si="22"/>
        <v>4037.64722875</v>
      </c>
      <c r="F172" s="132">
        <f t="shared" si="22"/>
        <v>4034.07577387</v>
      </c>
      <c r="G172" s="132">
        <f t="shared" si="22"/>
        <v>3964.26084427</v>
      </c>
      <c r="H172" s="132">
        <f t="shared" si="22"/>
        <v>3929.6890003000003</v>
      </c>
      <c r="I172" s="132">
        <f t="shared" si="22"/>
        <v>3866.3631601700004</v>
      </c>
      <c r="J172" s="132">
        <f t="shared" si="22"/>
        <v>3848.30040782</v>
      </c>
      <c r="K172" s="132">
        <f t="shared" si="22"/>
        <v>3825.02032833</v>
      </c>
      <c r="L172" s="132">
        <f t="shared" si="22"/>
        <v>3788.68370198</v>
      </c>
      <c r="M172" s="132">
        <f t="shared" si="22"/>
        <v>3814.2308970000004</v>
      </c>
      <c r="N172" s="132">
        <f t="shared" si="22"/>
        <v>3856.1196419000003</v>
      </c>
      <c r="O172" s="132">
        <f t="shared" si="22"/>
        <v>3893.19196997</v>
      </c>
      <c r="P172" s="132">
        <f t="shared" si="22"/>
        <v>3935.74075442</v>
      </c>
      <c r="Q172" s="132">
        <f t="shared" si="22"/>
        <v>3934.3603670300004</v>
      </c>
      <c r="R172" s="132">
        <f t="shared" si="22"/>
        <v>3895.2014455400003</v>
      </c>
      <c r="S172" s="132">
        <f t="shared" si="22"/>
        <v>3879.2338783100004</v>
      </c>
      <c r="T172" s="132">
        <f t="shared" si="22"/>
        <v>3844.5199221000003</v>
      </c>
      <c r="U172" s="132">
        <f t="shared" si="22"/>
        <v>3800.56452385</v>
      </c>
      <c r="V172" s="132">
        <f t="shared" si="22"/>
        <v>3786.3692438400003</v>
      </c>
      <c r="W172" s="132">
        <f t="shared" si="22"/>
        <v>3822.83705051</v>
      </c>
      <c r="X172" s="132">
        <f t="shared" si="22"/>
        <v>3860.31725705</v>
      </c>
      <c r="Y172" s="133">
        <f t="shared" si="22"/>
        <v>3892.37293868</v>
      </c>
    </row>
    <row r="173" spans="1:25" ht="51.75" outlineLevel="1" thickBot="1">
      <c r="A173" s="9" t="s">
        <v>97</v>
      </c>
      <c r="B173" s="134">
        <v>1984.03604421</v>
      </c>
      <c r="C173" s="135">
        <v>2054.58819987</v>
      </c>
      <c r="D173" s="135">
        <v>2087.7140661</v>
      </c>
      <c r="E173" s="135">
        <v>2108.32639649</v>
      </c>
      <c r="F173" s="135">
        <v>2104.75494161</v>
      </c>
      <c r="G173" s="135">
        <v>2034.94001201</v>
      </c>
      <c r="H173" s="135">
        <v>2000.36816804</v>
      </c>
      <c r="I173" s="135">
        <v>1937.04232791</v>
      </c>
      <c r="J173" s="135">
        <v>1918.97957556</v>
      </c>
      <c r="K173" s="135">
        <v>1895.69949607</v>
      </c>
      <c r="L173" s="135">
        <v>1859.36286972</v>
      </c>
      <c r="M173" s="135">
        <v>1884.91006474</v>
      </c>
      <c r="N173" s="135">
        <v>1926.79880964</v>
      </c>
      <c r="O173" s="135">
        <v>1963.87113771</v>
      </c>
      <c r="P173" s="135">
        <v>2006.41992216</v>
      </c>
      <c r="Q173" s="135">
        <v>2005.03953477</v>
      </c>
      <c r="R173" s="135">
        <v>1965.88061328</v>
      </c>
      <c r="S173" s="135">
        <v>1949.91304605</v>
      </c>
      <c r="T173" s="135">
        <v>1915.19908984</v>
      </c>
      <c r="U173" s="135">
        <v>1871.24369159</v>
      </c>
      <c r="V173" s="135">
        <v>1857.04841158</v>
      </c>
      <c r="W173" s="135">
        <v>1893.51621825</v>
      </c>
      <c r="X173" s="135">
        <v>1930.99642479</v>
      </c>
      <c r="Y173" s="136">
        <v>1963.05210642</v>
      </c>
    </row>
    <row r="174" spans="1:25" ht="39" outlineLevel="1" thickBot="1">
      <c r="A174" s="9" t="s">
        <v>101</v>
      </c>
      <c r="B174" s="134">
        <v>31.24</v>
      </c>
      <c r="C174" s="135">
        <v>31.24</v>
      </c>
      <c r="D174" s="135">
        <v>31.24</v>
      </c>
      <c r="E174" s="135">
        <v>31.24</v>
      </c>
      <c r="F174" s="135">
        <v>31.24</v>
      </c>
      <c r="G174" s="135">
        <v>31.24</v>
      </c>
      <c r="H174" s="135">
        <v>31.24</v>
      </c>
      <c r="I174" s="135">
        <v>31.24</v>
      </c>
      <c r="J174" s="135">
        <v>31.24</v>
      </c>
      <c r="K174" s="135">
        <v>31.24</v>
      </c>
      <c r="L174" s="135">
        <v>31.24</v>
      </c>
      <c r="M174" s="135">
        <v>31.24</v>
      </c>
      <c r="N174" s="135">
        <v>31.24</v>
      </c>
      <c r="O174" s="135">
        <v>31.24</v>
      </c>
      <c r="P174" s="135">
        <v>31.24</v>
      </c>
      <c r="Q174" s="135">
        <v>31.24</v>
      </c>
      <c r="R174" s="135">
        <v>31.24</v>
      </c>
      <c r="S174" s="135">
        <v>31.24</v>
      </c>
      <c r="T174" s="135">
        <v>31.24</v>
      </c>
      <c r="U174" s="135">
        <v>31.24</v>
      </c>
      <c r="V174" s="135">
        <v>31.24</v>
      </c>
      <c r="W174" s="135">
        <v>31.24</v>
      </c>
      <c r="X174" s="135">
        <v>31.24</v>
      </c>
      <c r="Y174" s="136">
        <v>31.24</v>
      </c>
    </row>
    <row r="175" spans="1:25" ht="15" outlineLevel="1" thickBot="1">
      <c r="A175" s="9" t="s">
        <v>66</v>
      </c>
      <c r="B175" s="134">
        <v>211.27</v>
      </c>
      <c r="C175" s="135">
        <v>211.27</v>
      </c>
      <c r="D175" s="135">
        <v>211.27</v>
      </c>
      <c r="E175" s="135">
        <v>211.27</v>
      </c>
      <c r="F175" s="135">
        <v>211.27</v>
      </c>
      <c r="G175" s="135">
        <v>211.27</v>
      </c>
      <c r="H175" s="135">
        <v>211.27</v>
      </c>
      <c r="I175" s="135">
        <v>211.27</v>
      </c>
      <c r="J175" s="135">
        <v>211.27</v>
      </c>
      <c r="K175" s="135">
        <v>211.27</v>
      </c>
      <c r="L175" s="135">
        <v>211.27</v>
      </c>
      <c r="M175" s="135">
        <v>211.27</v>
      </c>
      <c r="N175" s="135">
        <v>211.27</v>
      </c>
      <c r="O175" s="135">
        <v>211.27</v>
      </c>
      <c r="P175" s="135">
        <v>211.27</v>
      </c>
      <c r="Q175" s="135">
        <v>211.27</v>
      </c>
      <c r="R175" s="135">
        <v>211.27</v>
      </c>
      <c r="S175" s="135">
        <v>211.27</v>
      </c>
      <c r="T175" s="135">
        <v>211.27</v>
      </c>
      <c r="U175" s="135">
        <v>211.27</v>
      </c>
      <c r="V175" s="135">
        <v>211.27</v>
      </c>
      <c r="W175" s="135">
        <v>211.27</v>
      </c>
      <c r="X175" s="135">
        <v>211.27</v>
      </c>
      <c r="Y175" s="136">
        <v>211.27</v>
      </c>
    </row>
    <row r="176" spans="1:25" ht="15" outlineLevel="1" thickBot="1">
      <c r="A176" s="9" t="s">
        <v>67</v>
      </c>
      <c r="B176" s="134">
        <v>676.12</v>
      </c>
      <c r="C176" s="135">
        <v>676.12</v>
      </c>
      <c r="D176" s="135">
        <v>676.12</v>
      </c>
      <c r="E176" s="135">
        <v>676.12</v>
      </c>
      <c r="F176" s="135">
        <v>676.12</v>
      </c>
      <c r="G176" s="135">
        <v>676.12</v>
      </c>
      <c r="H176" s="135">
        <v>676.12</v>
      </c>
      <c r="I176" s="135">
        <v>676.12</v>
      </c>
      <c r="J176" s="135">
        <v>676.12</v>
      </c>
      <c r="K176" s="135">
        <v>676.12</v>
      </c>
      <c r="L176" s="135">
        <v>676.12</v>
      </c>
      <c r="M176" s="135">
        <v>676.12</v>
      </c>
      <c r="N176" s="135">
        <v>676.12</v>
      </c>
      <c r="O176" s="135">
        <v>676.12</v>
      </c>
      <c r="P176" s="135">
        <v>676.12</v>
      </c>
      <c r="Q176" s="135">
        <v>676.12</v>
      </c>
      <c r="R176" s="135">
        <v>676.12</v>
      </c>
      <c r="S176" s="135">
        <v>676.12</v>
      </c>
      <c r="T176" s="135">
        <v>676.12</v>
      </c>
      <c r="U176" s="135">
        <v>676.12</v>
      </c>
      <c r="V176" s="135">
        <v>676.12</v>
      </c>
      <c r="W176" s="135">
        <v>676.12</v>
      </c>
      <c r="X176" s="135">
        <v>676.12</v>
      </c>
      <c r="Y176" s="136">
        <v>676.12</v>
      </c>
    </row>
    <row r="177" spans="1:25" ht="15" outlineLevel="1" thickBot="1">
      <c r="A177" s="9" t="s">
        <v>69</v>
      </c>
      <c r="B177" s="134">
        <v>4.69083226</v>
      </c>
      <c r="C177" s="135">
        <v>4.69083226</v>
      </c>
      <c r="D177" s="135">
        <v>4.69083226</v>
      </c>
      <c r="E177" s="135">
        <v>4.69083226</v>
      </c>
      <c r="F177" s="135">
        <v>4.69083226</v>
      </c>
      <c r="G177" s="135">
        <v>4.69083226</v>
      </c>
      <c r="H177" s="135">
        <v>4.69083226</v>
      </c>
      <c r="I177" s="135">
        <v>4.69083226</v>
      </c>
      <c r="J177" s="135">
        <v>4.69083226</v>
      </c>
      <c r="K177" s="135">
        <v>4.69083226</v>
      </c>
      <c r="L177" s="135">
        <v>4.69083226</v>
      </c>
      <c r="M177" s="135">
        <v>4.69083226</v>
      </c>
      <c r="N177" s="135">
        <v>4.69083226</v>
      </c>
      <c r="O177" s="135">
        <v>4.69083226</v>
      </c>
      <c r="P177" s="135">
        <v>4.69083226</v>
      </c>
      <c r="Q177" s="135">
        <v>4.69083226</v>
      </c>
      <c r="R177" s="135">
        <v>4.69083226</v>
      </c>
      <c r="S177" s="135">
        <v>4.69083226</v>
      </c>
      <c r="T177" s="135">
        <v>4.69083226</v>
      </c>
      <c r="U177" s="135">
        <v>4.69083226</v>
      </c>
      <c r="V177" s="135">
        <v>4.69083226</v>
      </c>
      <c r="W177" s="135">
        <v>4.69083226</v>
      </c>
      <c r="X177" s="135">
        <v>4.69083226</v>
      </c>
      <c r="Y177" s="136">
        <v>4.69083226</v>
      </c>
    </row>
    <row r="178" spans="1:25" ht="26.25" outlineLevel="1" thickBot="1">
      <c r="A178" s="45" t="s">
        <v>138</v>
      </c>
      <c r="B178" s="134">
        <v>1006</v>
      </c>
      <c r="C178" s="135">
        <v>1006</v>
      </c>
      <c r="D178" s="135">
        <v>1006</v>
      </c>
      <c r="E178" s="135">
        <v>1006</v>
      </c>
      <c r="F178" s="135">
        <v>1006</v>
      </c>
      <c r="G178" s="135">
        <v>1006</v>
      </c>
      <c r="H178" s="135">
        <v>1006</v>
      </c>
      <c r="I178" s="135">
        <v>1006</v>
      </c>
      <c r="J178" s="135">
        <v>1006</v>
      </c>
      <c r="K178" s="135">
        <v>1006</v>
      </c>
      <c r="L178" s="135">
        <v>1006</v>
      </c>
      <c r="M178" s="135">
        <v>1006</v>
      </c>
      <c r="N178" s="135">
        <v>1006</v>
      </c>
      <c r="O178" s="135">
        <v>1006</v>
      </c>
      <c r="P178" s="135">
        <v>1006</v>
      </c>
      <c r="Q178" s="135">
        <v>1006</v>
      </c>
      <c r="R178" s="135">
        <v>1006</v>
      </c>
      <c r="S178" s="135">
        <v>1006</v>
      </c>
      <c r="T178" s="135">
        <v>1006</v>
      </c>
      <c r="U178" s="135">
        <v>1006</v>
      </c>
      <c r="V178" s="135">
        <v>1006</v>
      </c>
      <c r="W178" s="135">
        <v>1006</v>
      </c>
      <c r="X178" s="135">
        <v>1006</v>
      </c>
      <c r="Y178" s="136">
        <v>1006</v>
      </c>
    </row>
    <row r="179" spans="1:25" ht="20.25" customHeight="1" thickBot="1">
      <c r="A179" s="19">
        <v>24</v>
      </c>
      <c r="B179" s="131">
        <f>B180+B181+B182+B183+B184+B185</f>
        <v>3987.13872685</v>
      </c>
      <c r="C179" s="132">
        <f aca="true" t="shared" si="23" ref="C179:Y179">C180+C181+C182+C183+C184+C185</f>
        <v>4067.94486181</v>
      </c>
      <c r="D179" s="132">
        <f t="shared" si="23"/>
        <v>4057.97413897</v>
      </c>
      <c r="E179" s="132">
        <f t="shared" si="23"/>
        <v>4059.8143628899998</v>
      </c>
      <c r="F179" s="132">
        <f t="shared" si="23"/>
        <v>4059.4559270299997</v>
      </c>
      <c r="G179" s="132">
        <f t="shared" si="23"/>
        <v>4057.26274491</v>
      </c>
      <c r="H179" s="132">
        <f t="shared" si="23"/>
        <v>4037.6024577599997</v>
      </c>
      <c r="I179" s="132">
        <f t="shared" si="23"/>
        <v>3957.95342086</v>
      </c>
      <c r="J179" s="132">
        <f t="shared" si="23"/>
        <v>3950.5145334</v>
      </c>
      <c r="K179" s="132">
        <f t="shared" si="23"/>
        <v>3920.2501269500003</v>
      </c>
      <c r="L179" s="132">
        <f t="shared" si="23"/>
        <v>3861.7266204400003</v>
      </c>
      <c r="M179" s="132">
        <f t="shared" si="23"/>
        <v>3859.2911020600004</v>
      </c>
      <c r="N179" s="132">
        <f t="shared" si="23"/>
        <v>3867.7389648400003</v>
      </c>
      <c r="O179" s="132">
        <f t="shared" si="23"/>
        <v>3875.1048441400003</v>
      </c>
      <c r="P179" s="132">
        <f t="shared" si="23"/>
        <v>3884.8935740300003</v>
      </c>
      <c r="Q179" s="132">
        <f t="shared" si="23"/>
        <v>3880.18921743</v>
      </c>
      <c r="R179" s="132">
        <f t="shared" si="23"/>
        <v>3881.81307659</v>
      </c>
      <c r="S179" s="132">
        <f t="shared" si="23"/>
        <v>3835.1586259</v>
      </c>
      <c r="T179" s="132">
        <f t="shared" si="23"/>
        <v>3825.6660905900003</v>
      </c>
      <c r="U179" s="132">
        <f t="shared" si="23"/>
        <v>3812.0354046800003</v>
      </c>
      <c r="V179" s="132">
        <f t="shared" si="23"/>
        <v>3825.2729749200003</v>
      </c>
      <c r="W179" s="132">
        <f t="shared" si="23"/>
        <v>3826.76254848</v>
      </c>
      <c r="X179" s="132">
        <f t="shared" si="23"/>
        <v>3883.39940009</v>
      </c>
      <c r="Y179" s="133">
        <f t="shared" si="23"/>
        <v>3856.0606298000002</v>
      </c>
    </row>
    <row r="180" spans="1:25" ht="45" customHeight="1" outlineLevel="1" thickBot="1">
      <c r="A180" s="9" t="s">
        <v>97</v>
      </c>
      <c r="B180" s="134">
        <v>2057.81789459</v>
      </c>
      <c r="C180" s="135">
        <v>2138.62402955</v>
      </c>
      <c r="D180" s="135">
        <v>2128.65330671</v>
      </c>
      <c r="E180" s="135">
        <v>2130.49353063</v>
      </c>
      <c r="F180" s="135">
        <v>2130.13509477</v>
      </c>
      <c r="G180" s="135">
        <v>2127.94191265</v>
      </c>
      <c r="H180" s="135">
        <v>2108.2816255</v>
      </c>
      <c r="I180" s="135">
        <v>2028.6325886</v>
      </c>
      <c r="J180" s="135">
        <v>2021.19370114</v>
      </c>
      <c r="K180" s="135">
        <v>1990.92929469</v>
      </c>
      <c r="L180" s="135">
        <v>1932.40578818</v>
      </c>
      <c r="M180" s="135">
        <v>1929.9702698</v>
      </c>
      <c r="N180" s="135">
        <v>1938.41813258</v>
      </c>
      <c r="O180" s="135">
        <v>1945.78401188</v>
      </c>
      <c r="P180" s="135">
        <v>1955.57274177</v>
      </c>
      <c r="Q180" s="135">
        <v>1950.86838517</v>
      </c>
      <c r="R180" s="135">
        <v>1952.49224433</v>
      </c>
      <c r="S180" s="135">
        <v>1905.83779364</v>
      </c>
      <c r="T180" s="135">
        <v>1896.34525833</v>
      </c>
      <c r="U180" s="135">
        <v>1882.71457242</v>
      </c>
      <c r="V180" s="135">
        <v>1895.95214266</v>
      </c>
      <c r="W180" s="135">
        <v>1897.44171622</v>
      </c>
      <c r="X180" s="135">
        <v>1954.07856783</v>
      </c>
      <c r="Y180" s="136">
        <v>1926.73979754</v>
      </c>
    </row>
    <row r="181" spans="1:25" ht="39" outlineLevel="1" thickBot="1">
      <c r="A181" s="9" t="s">
        <v>101</v>
      </c>
      <c r="B181" s="134">
        <v>31.24</v>
      </c>
      <c r="C181" s="135">
        <v>31.24</v>
      </c>
      <c r="D181" s="135">
        <v>31.24</v>
      </c>
      <c r="E181" s="135">
        <v>31.24</v>
      </c>
      <c r="F181" s="135">
        <v>31.24</v>
      </c>
      <c r="G181" s="135">
        <v>31.24</v>
      </c>
      <c r="H181" s="135">
        <v>31.24</v>
      </c>
      <c r="I181" s="135">
        <v>31.24</v>
      </c>
      <c r="J181" s="135">
        <v>31.24</v>
      </c>
      <c r="K181" s="135">
        <v>31.24</v>
      </c>
      <c r="L181" s="135">
        <v>31.24</v>
      </c>
      <c r="M181" s="135">
        <v>31.24</v>
      </c>
      <c r="N181" s="135">
        <v>31.24</v>
      </c>
      <c r="O181" s="135">
        <v>31.24</v>
      </c>
      <c r="P181" s="135">
        <v>31.24</v>
      </c>
      <c r="Q181" s="135">
        <v>31.24</v>
      </c>
      <c r="R181" s="135">
        <v>31.24</v>
      </c>
      <c r="S181" s="135">
        <v>31.24</v>
      </c>
      <c r="T181" s="135">
        <v>31.24</v>
      </c>
      <c r="U181" s="135">
        <v>31.24</v>
      </c>
      <c r="V181" s="135">
        <v>31.24</v>
      </c>
      <c r="W181" s="135">
        <v>31.24</v>
      </c>
      <c r="X181" s="135">
        <v>31.24</v>
      </c>
      <c r="Y181" s="136">
        <v>31.24</v>
      </c>
    </row>
    <row r="182" spans="1:25" ht="15" outlineLevel="1" thickBot="1">
      <c r="A182" s="9" t="s">
        <v>66</v>
      </c>
      <c r="B182" s="134">
        <v>211.27</v>
      </c>
      <c r="C182" s="135">
        <v>211.27</v>
      </c>
      <c r="D182" s="135">
        <v>211.27</v>
      </c>
      <c r="E182" s="135">
        <v>211.27</v>
      </c>
      <c r="F182" s="135">
        <v>211.27</v>
      </c>
      <c r="G182" s="135">
        <v>211.27</v>
      </c>
      <c r="H182" s="135">
        <v>211.27</v>
      </c>
      <c r="I182" s="135">
        <v>211.27</v>
      </c>
      <c r="J182" s="135">
        <v>211.27</v>
      </c>
      <c r="K182" s="135">
        <v>211.27</v>
      </c>
      <c r="L182" s="135">
        <v>211.27</v>
      </c>
      <c r="M182" s="135">
        <v>211.27</v>
      </c>
      <c r="N182" s="135">
        <v>211.27</v>
      </c>
      <c r="O182" s="135">
        <v>211.27</v>
      </c>
      <c r="P182" s="135">
        <v>211.27</v>
      </c>
      <c r="Q182" s="135">
        <v>211.27</v>
      </c>
      <c r="R182" s="135">
        <v>211.27</v>
      </c>
      <c r="S182" s="135">
        <v>211.27</v>
      </c>
      <c r="T182" s="135">
        <v>211.27</v>
      </c>
      <c r="U182" s="135">
        <v>211.27</v>
      </c>
      <c r="V182" s="135">
        <v>211.27</v>
      </c>
      <c r="W182" s="135">
        <v>211.27</v>
      </c>
      <c r="X182" s="135">
        <v>211.27</v>
      </c>
      <c r="Y182" s="136">
        <v>211.27</v>
      </c>
    </row>
    <row r="183" spans="1:25" ht="15" outlineLevel="1" thickBot="1">
      <c r="A183" s="9" t="s">
        <v>67</v>
      </c>
      <c r="B183" s="134">
        <v>676.12</v>
      </c>
      <c r="C183" s="135">
        <v>676.12</v>
      </c>
      <c r="D183" s="135">
        <v>676.12</v>
      </c>
      <c r="E183" s="135">
        <v>676.12</v>
      </c>
      <c r="F183" s="135">
        <v>676.12</v>
      </c>
      <c r="G183" s="135">
        <v>676.12</v>
      </c>
      <c r="H183" s="135">
        <v>676.12</v>
      </c>
      <c r="I183" s="135">
        <v>676.12</v>
      </c>
      <c r="J183" s="135">
        <v>676.12</v>
      </c>
      <c r="K183" s="135">
        <v>676.12</v>
      </c>
      <c r="L183" s="135">
        <v>676.12</v>
      </c>
      <c r="M183" s="135">
        <v>676.12</v>
      </c>
      <c r="N183" s="135">
        <v>676.12</v>
      </c>
      <c r="O183" s="135">
        <v>676.12</v>
      </c>
      <c r="P183" s="135">
        <v>676.12</v>
      </c>
      <c r="Q183" s="135">
        <v>676.12</v>
      </c>
      <c r="R183" s="135">
        <v>676.12</v>
      </c>
      <c r="S183" s="135">
        <v>676.12</v>
      </c>
      <c r="T183" s="135">
        <v>676.12</v>
      </c>
      <c r="U183" s="135">
        <v>676.12</v>
      </c>
      <c r="V183" s="135">
        <v>676.12</v>
      </c>
      <c r="W183" s="135">
        <v>676.12</v>
      </c>
      <c r="X183" s="135">
        <v>676.12</v>
      </c>
      <c r="Y183" s="136">
        <v>676.12</v>
      </c>
    </row>
    <row r="184" spans="1:25" ht="15" outlineLevel="1" thickBot="1">
      <c r="A184" s="9" t="s">
        <v>69</v>
      </c>
      <c r="B184" s="134">
        <v>4.69083226</v>
      </c>
      <c r="C184" s="135">
        <v>4.69083226</v>
      </c>
      <c r="D184" s="135">
        <v>4.69083226</v>
      </c>
      <c r="E184" s="135">
        <v>4.69083226</v>
      </c>
      <c r="F184" s="135">
        <v>4.69083226</v>
      </c>
      <c r="G184" s="135">
        <v>4.69083226</v>
      </c>
      <c r="H184" s="135">
        <v>4.69083226</v>
      </c>
      <c r="I184" s="135">
        <v>4.69083226</v>
      </c>
      <c r="J184" s="135">
        <v>4.69083226</v>
      </c>
      <c r="K184" s="135">
        <v>4.69083226</v>
      </c>
      <c r="L184" s="135">
        <v>4.69083226</v>
      </c>
      <c r="M184" s="135">
        <v>4.69083226</v>
      </c>
      <c r="N184" s="135">
        <v>4.69083226</v>
      </c>
      <c r="O184" s="135">
        <v>4.69083226</v>
      </c>
      <c r="P184" s="135">
        <v>4.69083226</v>
      </c>
      <c r="Q184" s="135">
        <v>4.69083226</v>
      </c>
      <c r="R184" s="135">
        <v>4.69083226</v>
      </c>
      <c r="S184" s="135">
        <v>4.69083226</v>
      </c>
      <c r="T184" s="135">
        <v>4.69083226</v>
      </c>
      <c r="U184" s="135">
        <v>4.69083226</v>
      </c>
      <c r="V184" s="135">
        <v>4.69083226</v>
      </c>
      <c r="W184" s="135">
        <v>4.69083226</v>
      </c>
      <c r="X184" s="135">
        <v>4.69083226</v>
      </c>
      <c r="Y184" s="136">
        <v>4.69083226</v>
      </c>
    </row>
    <row r="185" spans="1:25" ht="26.25" outlineLevel="1" thickBot="1">
      <c r="A185" s="45" t="s">
        <v>138</v>
      </c>
      <c r="B185" s="134">
        <v>1006</v>
      </c>
      <c r="C185" s="135">
        <v>1006</v>
      </c>
      <c r="D185" s="135">
        <v>1006</v>
      </c>
      <c r="E185" s="135">
        <v>1006</v>
      </c>
      <c r="F185" s="135">
        <v>1006</v>
      </c>
      <c r="G185" s="135">
        <v>1006</v>
      </c>
      <c r="H185" s="135">
        <v>1006</v>
      </c>
      <c r="I185" s="135">
        <v>1006</v>
      </c>
      <c r="J185" s="135">
        <v>1006</v>
      </c>
      <c r="K185" s="135">
        <v>1006</v>
      </c>
      <c r="L185" s="135">
        <v>1006</v>
      </c>
      <c r="M185" s="135">
        <v>1006</v>
      </c>
      <c r="N185" s="135">
        <v>1006</v>
      </c>
      <c r="O185" s="135">
        <v>1006</v>
      </c>
      <c r="P185" s="135">
        <v>1006</v>
      </c>
      <c r="Q185" s="135">
        <v>1006</v>
      </c>
      <c r="R185" s="135">
        <v>1006</v>
      </c>
      <c r="S185" s="135">
        <v>1006</v>
      </c>
      <c r="T185" s="135">
        <v>1006</v>
      </c>
      <c r="U185" s="135">
        <v>1006</v>
      </c>
      <c r="V185" s="135">
        <v>1006</v>
      </c>
      <c r="W185" s="135">
        <v>1006</v>
      </c>
      <c r="X185" s="135">
        <v>1006</v>
      </c>
      <c r="Y185" s="136">
        <v>1006</v>
      </c>
    </row>
    <row r="186" spans="1:25" ht="20.25" customHeight="1" thickBot="1">
      <c r="A186" s="19">
        <v>25</v>
      </c>
      <c r="B186" s="131">
        <f>B187+B188+B189+B190+B191+B192</f>
        <v>3853.8691155300003</v>
      </c>
      <c r="C186" s="132">
        <f aca="true" t="shared" si="24" ref="C186:Y186">C187+C188+C189+C190+C191+C192</f>
        <v>3900.2394473400004</v>
      </c>
      <c r="D186" s="132">
        <f t="shared" si="24"/>
        <v>3927.87035507</v>
      </c>
      <c r="E186" s="132">
        <f t="shared" si="24"/>
        <v>3933.958469</v>
      </c>
      <c r="F186" s="132">
        <f t="shared" si="24"/>
        <v>3928.3210758200003</v>
      </c>
      <c r="G186" s="132">
        <f t="shared" si="24"/>
        <v>3934.28623754</v>
      </c>
      <c r="H186" s="132">
        <f t="shared" si="24"/>
        <v>3915.29921341</v>
      </c>
      <c r="I186" s="132">
        <f t="shared" si="24"/>
        <v>3846.64845882</v>
      </c>
      <c r="J186" s="132">
        <f t="shared" si="24"/>
        <v>3773.0200175500004</v>
      </c>
      <c r="K186" s="132">
        <f t="shared" si="24"/>
        <v>3702.30737286</v>
      </c>
      <c r="L186" s="132">
        <f t="shared" si="24"/>
        <v>3677.67798029</v>
      </c>
      <c r="M186" s="132">
        <f t="shared" si="24"/>
        <v>3675.1036456300003</v>
      </c>
      <c r="N186" s="132">
        <f t="shared" si="24"/>
        <v>3717.53087674</v>
      </c>
      <c r="O186" s="132">
        <f t="shared" si="24"/>
        <v>3765.20721566</v>
      </c>
      <c r="P186" s="132">
        <f t="shared" si="24"/>
        <v>3787.9516036100003</v>
      </c>
      <c r="Q186" s="132">
        <f t="shared" si="24"/>
        <v>3806.5798199600003</v>
      </c>
      <c r="R186" s="132">
        <f t="shared" si="24"/>
        <v>3781.3570925100003</v>
      </c>
      <c r="S186" s="132">
        <f t="shared" si="24"/>
        <v>3778.33260465</v>
      </c>
      <c r="T186" s="132">
        <f t="shared" si="24"/>
        <v>3710.2430125100004</v>
      </c>
      <c r="U186" s="132">
        <f t="shared" si="24"/>
        <v>3716.10983574</v>
      </c>
      <c r="V186" s="132">
        <f t="shared" si="24"/>
        <v>3691.36646013</v>
      </c>
      <c r="W186" s="132">
        <f t="shared" si="24"/>
        <v>3696.12450385</v>
      </c>
      <c r="X186" s="132">
        <f t="shared" si="24"/>
        <v>3701.0074868200004</v>
      </c>
      <c r="Y186" s="133">
        <f t="shared" si="24"/>
        <v>3824.80461511</v>
      </c>
    </row>
    <row r="187" spans="1:25" ht="51.75" outlineLevel="1" thickBot="1">
      <c r="A187" s="9" t="s">
        <v>97</v>
      </c>
      <c r="B187" s="134">
        <v>1924.54828327</v>
      </c>
      <c r="C187" s="135">
        <v>1970.91861508</v>
      </c>
      <c r="D187" s="135">
        <v>1998.54952281</v>
      </c>
      <c r="E187" s="135">
        <v>2004.63763674</v>
      </c>
      <c r="F187" s="135">
        <v>1999.00024356</v>
      </c>
      <c r="G187" s="135">
        <v>2004.96540528</v>
      </c>
      <c r="H187" s="135">
        <v>1985.97838115</v>
      </c>
      <c r="I187" s="135">
        <v>1917.32762656</v>
      </c>
      <c r="J187" s="135">
        <v>1843.69918529</v>
      </c>
      <c r="K187" s="135">
        <v>1772.9865406</v>
      </c>
      <c r="L187" s="135">
        <v>1748.35714803</v>
      </c>
      <c r="M187" s="135">
        <v>1745.78281337</v>
      </c>
      <c r="N187" s="135">
        <v>1788.21004448</v>
      </c>
      <c r="O187" s="135">
        <v>1835.8863834</v>
      </c>
      <c r="P187" s="135">
        <v>1858.63077135</v>
      </c>
      <c r="Q187" s="135">
        <v>1877.2589877</v>
      </c>
      <c r="R187" s="135">
        <v>1852.03626025</v>
      </c>
      <c r="S187" s="135">
        <v>1849.01177239</v>
      </c>
      <c r="T187" s="135">
        <v>1780.92218025</v>
      </c>
      <c r="U187" s="135">
        <v>1786.78900348</v>
      </c>
      <c r="V187" s="135">
        <v>1762.04562787</v>
      </c>
      <c r="W187" s="135">
        <v>1766.80367159</v>
      </c>
      <c r="X187" s="135">
        <v>1771.68665456</v>
      </c>
      <c r="Y187" s="136">
        <v>1895.48378285</v>
      </c>
    </row>
    <row r="188" spans="1:25" ht="39" outlineLevel="1" thickBot="1">
      <c r="A188" s="9" t="s">
        <v>101</v>
      </c>
      <c r="B188" s="134">
        <v>31.24</v>
      </c>
      <c r="C188" s="135">
        <v>31.24</v>
      </c>
      <c r="D188" s="135">
        <v>31.24</v>
      </c>
      <c r="E188" s="135">
        <v>31.24</v>
      </c>
      <c r="F188" s="135">
        <v>31.24</v>
      </c>
      <c r="G188" s="135">
        <v>31.24</v>
      </c>
      <c r="H188" s="135">
        <v>31.24</v>
      </c>
      <c r="I188" s="135">
        <v>31.24</v>
      </c>
      <c r="J188" s="135">
        <v>31.24</v>
      </c>
      <c r="K188" s="135">
        <v>31.24</v>
      </c>
      <c r="L188" s="135">
        <v>31.24</v>
      </c>
      <c r="M188" s="135">
        <v>31.24</v>
      </c>
      <c r="N188" s="135">
        <v>31.24</v>
      </c>
      <c r="O188" s="135">
        <v>31.24</v>
      </c>
      <c r="P188" s="135">
        <v>31.24</v>
      </c>
      <c r="Q188" s="135">
        <v>31.24</v>
      </c>
      <c r="R188" s="135">
        <v>31.24</v>
      </c>
      <c r="S188" s="135">
        <v>31.24</v>
      </c>
      <c r="T188" s="135">
        <v>31.24</v>
      </c>
      <c r="U188" s="135">
        <v>31.24</v>
      </c>
      <c r="V188" s="135">
        <v>31.24</v>
      </c>
      <c r="W188" s="135">
        <v>31.24</v>
      </c>
      <c r="X188" s="135">
        <v>31.24</v>
      </c>
      <c r="Y188" s="136">
        <v>31.24</v>
      </c>
    </row>
    <row r="189" spans="1:25" ht="15" outlineLevel="1" thickBot="1">
      <c r="A189" s="9" t="s">
        <v>66</v>
      </c>
      <c r="B189" s="134">
        <v>211.27</v>
      </c>
      <c r="C189" s="135">
        <v>211.27</v>
      </c>
      <c r="D189" s="135">
        <v>211.27</v>
      </c>
      <c r="E189" s="135">
        <v>211.27</v>
      </c>
      <c r="F189" s="135">
        <v>211.27</v>
      </c>
      <c r="G189" s="135">
        <v>211.27</v>
      </c>
      <c r="H189" s="135">
        <v>211.27</v>
      </c>
      <c r="I189" s="135">
        <v>211.27</v>
      </c>
      <c r="J189" s="135">
        <v>211.27</v>
      </c>
      <c r="K189" s="135">
        <v>211.27</v>
      </c>
      <c r="L189" s="135">
        <v>211.27</v>
      </c>
      <c r="M189" s="135">
        <v>211.27</v>
      </c>
      <c r="N189" s="135">
        <v>211.27</v>
      </c>
      <c r="O189" s="135">
        <v>211.27</v>
      </c>
      <c r="P189" s="135">
        <v>211.27</v>
      </c>
      <c r="Q189" s="135">
        <v>211.27</v>
      </c>
      <c r="R189" s="135">
        <v>211.27</v>
      </c>
      <c r="S189" s="135">
        <v>211.27</v>
      </c>
      <c r="T189" s="135">
        <v>211.27</v>
      </c>
      <c r="U189" s="135">
        <v>211.27</v>
      </c>
      <c r="V189" s="135">
        <v>211.27</v>
      </c>
      <c r="W189" s="135">
        <v>211.27</v>
      </c>
      <c r="X189" s="135">
        <v>211.27</v>
      </c>
      <c r="Y189" s="136">
        <v>211.27</v>
      </c>
    </row>
    <row r="190" spans="1:25" ht="15" outlineLevel="1" thickBot="1">
      <c r="A190" s="9" t="s">
        <v>67</v>
      </c>
      <c r="B190" s="134">
        <v>676.12</v>
      </c>
      <c r="C190" s="135">
        <v>676.12</v>
      </c>
      <c r="D190" s="135">
        <v>676.12</v>
      </c>
      <c r="E190" s="135">
        <v>676.12</v>
      </c>
      <c r="F190" s="135">
        <v>676.12</v>
      </c>
      <c r="G190" s="135">
        <v>676.12</v>
      </c>
      <c r="H190" s="135">
        <v>676.12</v>
      </c>
      <c r="I190" s="135">
        <v>676.12</v>
      </c>
      <c r="J190" s="135">
        <v>676.12</v>
      </c>
      <c r="K190" s="135">
        <v>676.12</v>
      </c>
      <c r="L190" s="135">
        <v>676.12</v>
      </c>
      <c r="M190" s="135">
        <v>676.12</v>
      </c>
      <c r="N190" s="135">
        <v>676.12</v>
      </c>
      <c r="O190" s="135">
        <v>676.12</v>
      </c>
      <c r="P190" s="135">
        <v>676.12</v>
      </c>
      <c r="Q190" s="135">
        <v>676.12</v>
      </c>
      <c r="R190" s="135">
        <v>676.12</v>
      </c>
      <c r="S190" s="135">
        <v>676.12</v>
      </c>
      <c r="T190" s="135">
        <v>676.12</v>
      </c>
      <c r="U190" s="135">
        <v>676.12</v>
      </c>
      <c r="V190" s="135">
        <v>676.12</v>
      </c>
      <c r="W190" s="135">
        <v>676.12</v>
      </c>
      <c r="X190" s="135">
        <v>676.12</v>
      </c>
      <c r="Y190" s="136">
        <v>676.12</v>
      </c>
    </row>
    <row r="191" spans="1:25" ht="15" outlineLevel="1" thickBot="1">
      <c r="A191" s="9" t="s">
        <v>69</v>
      </c>
      <c r="B191" s="134">
        <v>4.69083226</v>
      </c>
      <c r="C191" s="135">
        <v>4.69083226</v>
      </c>
      <c r="D191" s="135">
        <v>4.69083226</v>
      </c>
      <c r="E191" s="135">
        <v>4.69083226</v>
      </c>
      <c r="F191" s="135">
        <v>4.69083226</v>
      </c>
      <c r="G191" s="135">
        <v>4.69083226</v>
      </c>
      <c r="H191" s="135">
        <v>4.69083226</v>
      </c>
      <c r="I191" s="135">
        <v>4.69083226</v>
      </c>
      <c r="J191" s="135">
        <v>4.69083226</v>
      </c>
      <c r="K191" s="135">
        <v>4.69083226</v>
      </c>
      <c r="L191" s="135">
        <v>4.69083226</v>
      </c>
      <c r="M191" s="135">
        <v>4.69083226</v>
      </c>
      <c r="N191" s="135">
        <v>4.69083226</v>
      </c>
      <c r="O191" s="135">
        <v>4.69083226</v>
      </c>
      <c r="P191" s="135">
        <v>4.69083226</v>
      </c>
      <c r="Q191" s="135">
        <v>4.69083226</v>
      </c>
      <c r="R191" s="135">
        <v>4.69083226</v>
      </c>
      <c r="S191" s="135">
        <v>4.69083226</v>
      </c>
      <c r="T191" s="135">
        <v>4.69083226</v>
      </c>
      <c r="U191" s="135">
        <v>4.69083226</v>
      </c>
      <c r="V191" s="135">
        <v>4.69083226</v>
      </c>
      <c r="W191" s="135">
        <v>4.69083226</v>
      </c>
      <c r="X191" s="135">
        <v>4.69083226</v>
      </c>
      <c r="Y191" s="136">
        <v>4.69083226</v>
      </c>
    </row>
    <row r="192" spans="1:25" ht="26.25" outlineLevel="1" thickBot="1">
      <c r="A192" s="45" t="s">
        <v>138</v>
      </c>
      <c r="B192" s="134">
        <v>1006</v>
      </c>
      <c r="C192" s="135">
        <v>1006</v>
      </c>
      <c r="D192" s="135">
        <v>1006</v>
      </c>
      <c r="E192" s="135">
        <v>1006</v>
      </c>
      <c r="F192" s="135">
        <v>1006</v>
      </c>
      <c r="G192" s="135">
        <v>1006</v>
      </c>
      <c r="H192" s="135">
        <v>1006</v>
      </c>
      <c r="I192" s="135">
        <v>1006</v>
      </c>
      <c r="J192" s="135">
        <v>1006</v>
      </c>
      <c r="K192" s="135">
        <v>1006</v>
      </c>
      <c r="L192" s="135">
        <v>1006</v>
      </c>
      <c r="M192" s="135">
        <v>1006</v>
      </c>
      <c r="N192" s="135">
        <v>1006</v>
      </c>
      <c r="O192" s="135">
        <v>1006</v>
      </c>
      <c r="P192" s="135">
        <v>1006</v>
      </c>
      <c r="Q192" s="135">
        <v>1006</v>
      </c>
      <c r="R192" s="135">
        <v>1006</v>
      </c>
      <c r="S192" s="135">
        <v>1006</v>
      </c>
      <c r="T192" s="135">
        <v>1006</v>
      </c>
      <c r="U192" s="135">
        <v>1006</v>
      </c>
      <c r="V192" s="135">
        <v>1006</v>
      </c>
      <c r="W192" s="135">
        <v>1006</v>
      </c>
      <c r="X192" s="135">
        <v>1006</v>
      </c>
      <c r="Y192" s="136">
        <v>1006</v>
      </c>
    </row>
    <row r="193" spans="1:25" ht="20.25" customHeight="1" thickBot="1">
      <c r="A193" s="19">
        <v>26</v>
      </c>
      <c r="B193" s="131">
        <f>B194+B195+B196+B197+B198+B199</f>
        <v>3879.0441088000002</v>
      </c>
      <c r="C193" s="132">
        <f aca="true" t="shared" si="25" ref="C193:Y193">C194+C195+C196+C197+C198+C199</f>
        <v>3929.61153598</v>
      </c>
      <c r="D193" s="132">
        <f t="shared" si="25"/>
        <v>3957.79678339</v>
      </c>
      <c r="E193" s="132">
        <f t="shared" si="25"/>
        <v>3950.68377468</v>
      </c>
      <c r="F193" s="132">
        <f t="shared" si="25"/>
        <v>3962.61560738</v>
      </c>
      <c r="G193" s="132">
        <f t="shared" si="25"/>
        <v>3949.4940196</v>
      </c>
      <c r="H193" s="132">
        <f t="shared" si="25"/>
        <v>3934.5595634300003</v>
      </c>
      <c r="I193" s="132">
        <f t="shared" si="25"/>
        <v>3901.44398871</v>
      </c>
      <c r="J193" s="132">
        <f t="shared" si="25"/>
        <v>3860.13177475</v>
      </c>
      <c r="K193" s="132">
        <f t="shared" si="25"/>
        <v>3793.58130001</v>
      </c>
      <c r="L193" s="132">
        <f t="shared" si="25"/>
        <v>3766.0072321000002</v>
      </c>
      <c r="M193" s="132">
        <f t="shared" si="25"/>
        <v>3765.65252042</v>
      </c>
      <c r="N193" s="132">
        <f t="shared" si="25"/>
        <v>3807.10104781</v>
      </c>
      <c r="O193" s="132">
        <f t="shared" si="25"/>
        <v>3852.62180273</v>
      </c>
      <c r="P193" s="132">
        <f t="shared" si="25"/>
        <v>3867.02336843</v>
      </c>
      <c r="Q193" s="132">
        <f t="shared" si="25"/>
        <v>3880.88603271</v>
      </c>
      <c r="R193" s="132">
        <f t="shared" si="25"/>
        <v>3864.46542202</v>
      </c>
      <c r="S193" s="132">
        <f t="shared" si="25"/>
        <v>3837.34302229</v>
      </c>
      <c r="T193" s="132">
        <f t="shared" si="25"/>
        <v>3814.64047237</v>
      </c>
      <c r="U193" s="132">
        <f t="shared" si="25"/>
        <v>3774.08480689</v>
      </c>
      <c r="V193" s="132">
        <f t="shared" si="25"/>
        <v>3739.95931409</v>
      </c>
      <c r="W193" s="132">
        <f t="shared" si="25"/>
        <v>3751.06763054</v>
      </c>
      <c r="X193" s="132">
        <f t="shared" si="25"/>
        <v>3778.6801951700004</v>
      </c>
      <c r="Y193" s="133">
        <f t="shared" si="25"/>
        <v>3830.6356853</v>
      </c>
    </row>
    <row r="194" spans="1:25" ht="51.75" outlineLevel="1" thickBot="1">
      <c r="A194" s="9" t="s">
        <v>97</v>
      </c>
      <c r="B194" s="134">
        <v>1949.72327654</v>
      </c>
      <c r="C194" s="135">
        <v>2000.29070372</v>
      </c>
      <c r="D194" s="135">
        <v>2028.47595113</v>
      </c>
      <c r="E194" s="135">
        <v>2021.36294242</v>
      </c>
      <c r="F194" s="135">
        <v>2033.29477512</v>
      </c>
      <c r="G194" s="135">
        <v>2020.17318734</v>
      </c>
      <c r="H194" s="135">
        <v>2005.23873117</v>
      </c>
      <c r="I194" s="135">
        <v>1972.12315645</v>
      </c>
      <c r="J194" s="135">
        <v>1930.81094249</v>
      </c>
      <c r="K194" s="135">
        <v>1864.26046775</v>
      </c>
      <c r="L194" s="135">
        <v>1836.68639984</v>
      </c>
      <c r="M194" s="135">
        <v>1836.33168816</v>
      </c>
      <c r="N194" s="135">
        <v>1877.78021555</v>
      </c>
      <c r="O194" s="135">
        <v>1923.30097047</v>
      </c>
      <c r="P194" s="135">
        <v>1937.70253617</v>
      </c>
      <c r="Q194" s="135">
        <v>1951.56520045</v>
      </c>
      <c r="R194" s="135">
        <v>1935.14458976</v>
      </c>
      <c r="S194" s="135">
        <v>1908.02219003</v>
      </c>
      <c r="T194" s="135">
        <v>1885.31964011</v>
      </c>
      <c r="U194" s="135">
        <v>1844.76397463</v>
      </c>
      <c r="V194" s="135">
        <v>1810.63848183</v>
      </c>
      <c r="W194" s="135">
        <v>1821.74679828</v>
      </c>
      <c r="X194" s="135">
        <v>1849.35936291</v>
      </c>
      <c r="Y194" s="136">
        <v>1901.31485304</v>
      </c>
    </row>
    <row r="195" spans="1:25" ht="39" outlineLevel="1" thickBot="1">
      <c r="A195" s="9" t="s">
        <v>101</v>
      </c>
      <c r="B195" s="134">
        <v>31.24</v>
      </c>
      <c r="C195" s="135">
        <v>31.24</v>
      </c>
      <c r="D195" s="135">
        <v>31.24</v>
      </c>
      <c r="E195" s="135">
        <v>31.24</v>
      </c>
      <c r="F195" s="135">
        <v>31.24</v>
      </c>
      <c r="G195" s="135">
        <v>31.24</v>
      </c>
      <c r="H195" s="135">
        <v>31.24</v>
      </c>
      <c r="I195" s="135">
        <v>31.24</v>
      </c>
      <c r="J195" s="135">
        <v>31.24</v>
      </c>
      <c r="K195" s="135">
        <v>31.24</v>
      </c>
      <c r="L195" s="135">
        <v>31.24</v>
      </c>
      <c r="M195" s="135">
        <v>31.24</v>
      </c>
      <c r="N195" s="135">
        <v>31.24</v>
      </c>
      <c r="O195" s="135">
        <v>31.24</v>
      </c>
      <c r="P195" s="135">
        <v>31.24</v>
      </c>
      <c r="Q195" s="135">
        <v>31.24</v>
      </c>
      <c r="R195" s="135">
        <v>31.24</v>
      </c>
      <c r="S195" s="135">
        <v>31.24</v>
      </c>
      <c r="T195" s="135">
        <v>31.24</v>
      </c>
      <c r="U195" s="135">
        <v>31.24</v>
      </c>
      <c r="V195" s="135">
        <v>31.24</v>
      </c>
      <c r="W195" s="135">
        <v>31.24</v>
      </c>
      <c r="X195" s="135">
        <v>31.24</v>
      </c>
      <c r="Y195" s="136">
        <v>31.24</v>
      </c>
    </row>
    <row r="196" spans="1:25" ht="15" outlineLevel="1" thickBot="1">
      <c r="A196" s="9" t="s">
        <v>66</v>
      </c>
      <c r="B196" s="134">
        <v>211.27</v>
      </c>
      <c r="C196" s="135">
        <v>211.27</v>
      </c>
      <c r="D196" s="135">
        <v>211.27</v>
      </c>
      <c r="E196" s="135">
        <v>211.27</v>
      </c>
      <c r="F196" s="135">
        <v>211.27</v>
      </c>
      <c r="G196" s="135">
        <v>211.27</v>
      </c>
      <c r="H196" s="135">
        <v>211.27</v>
      </c>
      <c r="I196" s="135">
        <v>211.27</v>
      </c>
      <c r="J196" s="135">
        <v>211.27</v>
      </c>
      <c r="K196" s="135">
        <v>211.27</v>
      </c>
      <c r="L196" s="135">
        <v>211.27</v>
      </c>
      <c r="M196" s="135">
        <v>211.27</v>
      </c>
      <c r="N196" s="135">
        <v>211.27</v>
      </c>
      <c r="O196" s="135">
        <v>211.27</v>
      </c>
      <c r="P196" s="135">
        <v>211.27</v>
      </c>
      <c r="Q196" s="135">
        <v>211.27</v>
      </c>
      <c r="R196" s="135">
        <v>211.27</v>
      </c>
      <c r="S196" s="135">
        <v>211.27</v>
      </c>
      <c r="T196" s="135">
        <v>211.27</v>
      </c>
      <c r="U196" s="135">
        <v>211.27</v>
      </c>
      <c r="V196" s="135">
        <v>211.27</v>
      </c>
      <c r="W196" s="135">
        <v>211.27</v>
      </c>
      <c r="X196" s="135">
        <v>211.27</v>
      </c>
      <c r="Y196" s="136">
        <v>211.27</v>
      </c>
    </row>
    <row r="197" spans="1:25" ht="15" outlineLevel="1" thickBot="1">
      <c r="A197" s="9" t="s">
        <v>67</v>
      </c>
      <c r="B197" s="134">
        <v>676.12</v>
      </c>
      <c r="C197" s="135">
        <v>676.12</v>
      </c>
      <c r="D197" s="135">
        <v>676.12</v>
      </c>
      <c r="E197" s="135">
        <v>676.12</v>
      </c>
      <c r="F197" s="135">
        <v>676.12</v>
      </c>
      <c r="G197" s="135">
        <v>676.12</v>
      </c>
      <c r="H197" s="135">
        <v>676.12</v>
      </c>
      <c r="I197" s="135">
        <v>676.12</v>
      </c>
      <c r="J197" s="135">
        <v>676.12</v>
      </c>
      <c r="K197" s="135">
        <v>676.12</v>
      </c>
      <c r="L197" s="135">
        <v>676.12</v>
      </c>
      <c r="M197" s="135">
        <v>676.12</v>
      </c>
      <c r="N197" s="135">
        <v>676.12</v>
      </c>
      <c r="O197" s="135">
        <v>676.12</v>
      </c>
      <c r="P197" s="135">
        <v>676.12</v>
      </c>
      <c r="Q197" s="135">
        <v>676.12</v>
      </c>
      <c r="R197" s="135">
        <v>676.12</v>
      </c>
      <c r="S197" s="135">
        <v>676.12</v>
      </c>
      <c r="T197" s="135">
        <v>676.12</v>
      </c>
      <c r="U197" s="135">
        <v>676.12</v>
      </c>
      <c r="V197" s="135">
        <v>676.12</v>
      </c>
      <c r="W197" s="135">
        <v>676.12</v>
      </c>
      <c r="X197" s="135">
        <v>676.12</v>
      </c>
      <c r="Y197" s="136">
        <v>676.12</v>
      </c>
    </row>
    <row r="198" spans="1:25" ht="15" outlineLevel="1" thickBot="1">
      <c r="A198" s="9" t="s">
        <v>69</v>
      </c>
      <c r="B198" s="134">
        <v>4.69083226</v>
      </c>
      <c r="C198" s="135">
        <v>4.69083226</v>
      </c>
      <c r="D198" s="135">
        <v>4.69083226</v>
      </c>
      <c r="E198" s="135">
        <v>4.69083226</v>
      </c>
      <c r="F198" s="135">
        <v>4.69083226</v>
      </c>
      <c r="G198" s="135">
        <v>4.69083226</v>
      </c>
      <c r="H198" s="135">
        <v>4.69083226</v>
      </c>
      <c r="I198" s="135">
        <v>4.69083226</v>
      </c>
      <c r="J198" s="135">
        <v>4.69083226</v>
      </c>
      <c r="K198" s="135">
        <v>4.69083226</v>
      </c>
      <c r="L198" s="135">
        <v>4.69083226</v>
      </c>
      <c r="M198" s="135">
        <v>4.69083226</v>
      </c>
      <c r="N198" s="135">
        <v>4.69083226</v>
      </c>
      <c r="O198" s="135">
        <v>4.69083226</v>
      </c>
      <c r="P198" s="135">
        <v>4.69083226</v>
      </c>
      <c r="Q198" s="135">
        <v>4.69083226</v>
      </c>
      <c r="R198" s="135">
        <v>4.69083226</v>
      </c>
      <c r="S198" s="135">
        <v>4.69083226</v>
      </c>
      <c r="T198" s="135">
        <v>4.69083226</v>
      </c>
      <c r="U198" s="135">
        <v>4.69083226</v>
      </c>
      <c r="V198" s="135">
        <v>4.69083226</v>
      </c>
      <c r="W198" s="135">
        <v>4.69083226</v>
      </c>
      <c r="X198" s="135">
        <v>4.69083226</v>
      </c>
      <c r="Y198" s="136">
        <v>4.69083226</v>
      </c>
    </row>
    <row r="199" spans="1:25" ht="26.25" outlineLevel="1" thickBot="1">
      <c r="A199" s="45" t="s">
        <v>138</v>
      </c>
      <c r="B199" s="134">
        <v>1006</v>
      </c>
      <c r="C199" s="135">
        <v>1006</v>
      </c>
      <c r="D199" s="135">
        <v>1006</v>
      </c>
      <c r="E199" s="135">
        <v>1006</v>
      </c>
      <c r="F199" s="135">
        <v>1006</v>
      </c>
      <c r="G199" s="135">
        <v>1006</v>
      </c>
      <c r="H199" s="135">
        <v>1006</v>
      </c>
      <c r="I199" s="135">
        <v>1006</v>
      </c>
      <c r="J199" s="135">
        <v>1006</v>
      </c>
      <c r="K199" s="135">
        <v>1006</v>
      </c>
      <c r="L199" s="135">
        <v>1006</v>
      </c>
      <c r="M199" s="135">
        <v>1006</v>
      </c>
      <c r="N199" s="135">
        <v>1006</v>
      </c>
      <c r="O199" s="135">
        <v>1006</v>
      </c>
      <c r="P199" s="135">
        <v>1006</v>
      </c>
      <c r="Q199" s="135">
        <v>1006</v>
      </c>
      <c r="R199" s="135">
        <v>1006</v>
      </c>
      <c r="S199" s="135">
        <v>1006</v>
      </c>
      <c r="T199" s="135">
        <v>1006</v>
      </c>
      <c r="U199" s="135">
        <v>1006</v>
      </c>
      <c r="V199" s="135">
        <v>1006</v>
      </c>
      <c r="W199" s="135">
        <v>1006</v>
      </c>
      <c r="X199" s="135">
        <v>1006</v>
      </c>
      <c r="Y199" s="136">
        <v>1006</v>
      </c>
    </row>
    <row r="200" spans="1:25" ht="20.25" customHeight="1" thickBot="1">
      <c r="A200" s="19">
        <v>27</v>
      </c>
      <c r="B200" s="131">
        <f>B201+B202+B203+B204+B205+B206</f>
        <v>3865.08993843</v>
      </c>
      <c r="C200" s="132">
        <f aca="true" t="shared" si="26" ref="C200:Y200">C201+C202+C203+C204+C205+C206</f>
        <v>3877.9062597700004</v>
      </c>
      <c r="D200" s="132">
        <f t="shared" si="26"/>
        <v>3908.71081623</v>
      </c>
      <c r="E200" s="132">
        <f t="shared" si="26"/>
        <v>3909.51406764</v>
      </c>
      <c r="F200" s="132">
        <f t="shared" si="26"/>
        <v>3928.35899765</v>
      </c>
      <c r="G200" s="132">
        <f t="shared" si="26"/>
        <v>3900.19616962</v>
      </c>
      <c r="H200" s="132">
        <f t="shared" si="26"/>
        <v>3910.10954467</v>
      </c>
      <c r="I200" s="132">
        <f t="shared" si="26"/>
        <v>3781.4693930500002</v>
      </c>
      <c r="J200" s="132">
        <f t="shared" si="26"/>
        <v>3790.9922457700004</v>
      </c>
      <c r="K200" s="132">
        <f t="shared" si="26"/>
        <v>3785.22021025</v>
      </c>
      <c r="L200" s="132">
        <f t="shared" si="26"/>
        <v>3782.3199563800003</v>
      </c>
      <c r="M200" s="132">
        <f t="shared" si="26"/>
        <v>3792.5923434</v>
      </c>
      <c r="N200" s="132">
        <f t="shared" si="26"/>
        <v>3812.58725856</v>
      </c>
      <c r="O200" s="132">
        <f t="shared" si="26"/>
        <v>3849.6051893100002</v>
      </c>
      <c r="P200" s="132">
        <f t="shared" si="26"/>
        <v>3860.40951411</v>
      </c>
      <c r="Q200" s="132">
        <f t="shared" si="26"/>
        <v>3859.84469657</v>
      </c>
      <c r="R200" s="132">
        <f t="shared" si="26"/>
        <v>3840.37481612</v>
      </c>
      <c r="S200" s="132">
        <f t="shared" si="26"/>
        <v>3841.6851824200003</v>
      </c>
      <c r="T200" s="132">
        <f t="shared" si="26"/>
        <v>3829.85897599</v>
      </c>
      <c r="U200" s="132">
        <f t="shared" si="26"/>
        <v>3770.3182989200004</v>
      </c>
      <c r="V200" s="132">
        <f t="shared" si="26"/>
        <v>3705.15195948</v>
      </c>
      <c r="W200" s="132">
        <f t="shared" si="26"/>
        <v>3724.08958982</v>
      </c>
      <c r="X200" s="132">
        <f t="shared" si="26"/>
        <v>3775.6587711800003</v>
      </c>
      <c r="Y200" s="133">
        <f t="shared" si="26"/>
        <v>3791.42143716</v>
      </c>
    </row>
    <row r="201" spans="1:25" ht="51.75" outlineLevel="1" thickBot="1">
      <c r="A201" s="9" t="s">
        <v>97</v>
      </c>
      <c r="B201" s="134">
        <v>1935.76910617</v>
      </c>
      <c r="C201" s="135">
        <v>1948.58542751</v>
      </c>
      <c r="D201" s="135">
        <v>1979.38998397</v>
      </c>
      <c r="E201" s="135">
        <v>1980.19323538</v>
      </c>
      <c r="F201" s="135">
        <v>1999.03816539</v>
      </c>
      <c r="G201" s="135">
        <v>1970.87533736</v>
      </c>
      <c r="H201" s="135">
        <v>1980.78871241</v>
      </c>
      <c r="I201" s="135">
        <v>1852.14856079</v>
      </c>
      <c r="J201" s="135">
        <v>1861.67141351</v>
      </c>
      <c r="K201" s="135">
        <v>1855.89937799</v>
      </c>
      <c r="L201" s="135">
        <v>1852.99912412</v>
      </c>
      <c r="M201" s="135">
        <v>1863.27151114</v>
      </c>
      <c r="N201" s="135">
        <v>1883.2664263</v>
      </c>
      <c r="O201" s="135">
        <v>1920.28435705</v>
      </c>
      <c r="P201" s="135">
        <v>1931.08868185</v>
      </c>
      <c r="Q201" s="135">
        <v>1930.52386431</v>
      </c>
      <c r="R201" s="135">
        <v>1911.05398386</v>
      </c>
      <c r="S201" s="135">
        <v>1912.36435016</v>
      </c>
      <c r="T201" s="135">
        <v>1900.53814373</v>
      </c>
      <c r="U201" s="135">
        <v>1840.99746666</v>
      </c>
      <c r="V201" s="135">
        <v>1775.83112722</v>
      </c>
      <c r="W201" s="135">
        <v>1794.76875756</v>
      </c>
      <c r="X201" s="135">
        <v>1846.33793892</v>
      </c>
      <c r="Y201" s="136">
        <v>1862.1006049</v>
      </c>
    </row>
    <row r="202" spans="1:25" ht="39" outlineLevel="1" thickBot="1">
      <c r="A202" s="9" t="s">
        <v>101</v>
      </c>
      <c r="B202" s="134">
        <v>31.24</v>
      </c>
      <c r="C202" s="135">
        <v>31.24</v>
      </c>
      <c r="D202" s="135">
        <v>31.24</v>
      </c>
      <c r="E202" s="135">
        <v>31.24</v>
      </c>
      <c r="F202" s="135">
        <v>31.24</v>
      </c>
      <c r="G202" s="135">
        <v>31.24</v>
      </c>
      <c r="H202" s="135">
        <v>31.24</v>
      </c>
      <c r="I202" s="135">
        <v>31.24</v>
      </c>
      <c r="J202" s="135">
        <v>31.24</v>
      </c>
      <c r="K202" s="135">
        <v>31.24</v>
      </c>
      <c r="L202" s="135">
        <v>31.24</v>
      </c>
      <c r="M202" s="135">
        <v>31.24</v>
      </c>
      <c r="N202" s="135">
        <v>31.24</v>
      </c>
      <c r="O202" s="135">
        <v>31.24</v>
      </c>
      <c r="P202" s="135">
        <v>31.24</v>
      </c>
      <c r="Q202" s="135">
        <v>31.24</v>
      </c>
      <c r="R202" s="135">
        <v>31.24</v>
      </c>
      <c r="S202" s="135">
        <v>31.24</v>
      </c>
      <c r="T202" s="135">
        <v>31.24</v>
      </c>
      <c r="U202" s="135">
        <v>31.24</v>
      </c>
      <c r="V202" s="135">
        <v>31.24</v>
      </c>
      <c r="W202" s="135">
        <v>31.24</v>
      </c>
      <c r="X202" s="135">
        <v>31.24</v>
      </c>
      <c r="Y202" s="136">
        <v>31.24</v>
      </c>
    </row>
    <row r="203" spans="1:25" ht="15" outlineLevel="1" thickBot="1">
      <c r="A203" s="9" t="s">
        <v>66</v>
      </c>
      <c r="B203" s="134">
        <v>211.27</v>
      </c>
      <c r="C203" s="135">
        <v>211.27</v>
      </c>
      <c r="D203" s="135">
        <v>211.27</v>
      </c>
      <c r="E203" s="135">
        <v>211.27</v>
      </c>
      <c r="F203" s="135">
        <v>211.27</v>
      </c>
      <c r="G203" s="135">
        <v>211.27</v>
      </c>
      <c r="H203" s="135">
        <v>211.27</v>
      </c>
      <c r="I203" s="135">
        <v>211.27</v>
      </c>
      <c r="J203" s="135">
        <v>211.27</v>
      </c>
      <c r="K203" s="135">
        <v>211.27</v>
      </c>
      <c r="L203" s="135">
        <v>211.27</v>
      </c>
      <c r="M203" s="135">
        <v>211.27</v>
      </c>
      <c r="N203" s="135">
        <v>211.27</v>
      </c>
      <c r="O203" s="135">
        <v>211.27</v>
      </c>
      <c r="P203" s="135">
        <v>211.27</v>
      </c>
      <c r="Q203" s="135">
        <v>211.27</v>
      </c>
      <c r="R203" s="135">
        <v>211.27</v>
      </c>
      <c r="S203" s="135">
        <v>211.27</v>
      </c>
      <c r="T203" s="135">
        <v>211.27</v>
      </c>
      <c r="U203" s="135">
        <v>211.27</v>
      </c>
      <c r="V203" s="135">
        <v>211.27</v>
      </c>
      <c r="W203" s="135">
        <v>211.27</v>
      </c>
      <c r="X203" s="135">
        <v>211.27</v>
      </c>
      <c r="Y203" s="136">
        <v>211.27</v>
      </c>
    </row>
    <row r="204" spans="1:25" ht="15" outlineLevel="1" thickBot="1">
      <c r="A204" s="9" t="s">
        <v>67</v>
      </c>
      <c r="B204" s="134">
        <v>676.12</v>
      </c>
      <c r="C204" s="135">
        <v>676.12</v>
      </c>
      <c r="D204" s="135">
        <v>676.12</v>
      </c>
      <c r="E204" s="135">
        <v>676.12</v>
      </c>
      <c r="F204" s="135">
        <v>676.12</v>
      </c>
      <c r="G204" s="135">
        <v>676.12</v>
      </c>
      <c r="H204" s="135">
        <v>676.12</v>
      </c>
      <c r="I204" s="135">
        <v>676.12</v>
      </c>
      <c r="J204" s="135">
        <v>676.12</v>
      </c>
      <c r="K204" s="135">
        <v>676.12</v>
      </c>
      <c r="L204" s="135">
        <v>676.12</v>
      </c>
      <c r="M204" s="135">
        <v>676.12</v>
      </c>
      <c r="N204" s="135">
        <v>676.12</v>
      </c>
      <c r="O204" s="135">
        <v>676.12</v>
      </c>
      <c r="P204" s="135">
        <v>676.12</v>
      </c>
      <c r="Q204" s="135">
        <v>676.12</v>
      </c>
      <c r="R204" s="135">
        <v>676.12</v>
      </c>
      <c r="S204" s="135">
        <v>676.12</v>
      </c>
      <c r="T204" s="135">
        <v>676.12</v>
      </c>
      <c r="U204" s="135">
        <v>676.12</v>
      </c>
      <c r="V204" s="135">
        <v>676.12</v>
      </c>
      <c r="W204" s="135">
        <v>676.12</v>
      </c>
      <c r="X204" s="135">
        <v>676.12</v>
      </c>
      <c r="Y204" s="136">
        <v>676.12</v>
      </c>
    </row>
    <row r="205" spans="1:25" ht="15" outlineLevel="1" thickBot="1">
      <c r="A205" s="9" t="s">
        <v>69</v>
      </c>
      <c r="B205" s="134">
        <v>4.69083226</v>
      </c>
      <c r="C205" s="135">
        <v>4.69083226</v>
      </c>
      <c r="D205" s="135">
        <v>4.69083226</v>
      </c>
      <c r="E205" s="135">
        <v>4.69083226</v>
      </c>
      <c r="F205" s="135">
        <v>4.69083226</v>
      </c>
      <c r="G205" s="135">
        <v>4.69083226</v>
      </c>
      <c r="H205" s="135">
        <v>4.69083226</v>
      </c>
      <c r="I205" s="135">
        <v>4.69083226</v>
      </c>
      <c r="J205" s="135">
        <v>4.69083226</v>
      </c>
      <c r="K205" s="135">
        <v>4.69083226</v>
      </c>
      <c r="L205" s="135">
        <v>4.69083226</v>
      </c>
      <c r="M205" s="135">
        <v>4.69083226</v>
      </c>
      <c r="N205" s="135">
        <v>4.69083226</v>
      </c>
      <c r="O205" s="135">
        <v>4.69083226</v>
      </c>
      <c r="P205" s="135">
        <v>4.69083226</v>
      </c>
      <c r="Q205" s="135">
        <v>4.69083226</v>
      </c>
      <c r="R205" s="135">
        <v>4.69083226</v>
      </c>
      <c r="S205" s="135">
        <v>4.69083226</v>
      </c>
      <c r="T205" s="135">
        <v>4.69083226</v>
      </c>
      <c r="U205" s="135">
        <v>4.69083226</v>
      </c>
      <c r="V205" s="135">
        <v>4.69083226</v>
      </c>
      <c r="W205" s="135">
        <v>4.69083226</v>
      </c>
      <c r="X205" s="135">
        <v>4.69083226</v>
      </c>
      <c r="Y205" s="136">
        <v>4.69083226</v>
      </c>
    </row>
    <row r="206" spans="1:25" ht="26.25" outlineLevel="1" thickBot="1">
      <c r="A206" s="45" t="s">
        <v>138</v>
      </c>
      <c r="B206" s="134">
        <v>1006</v>
      </c>
      <c r="C206" s="135">
        <v>1006</v>
      </c>
      <c r="D206" s="135">
        <v>1006</v>
      </c>
      <c r="E206" s="135">
        <v>1006</v>
      </c>
      <c r="F206" s="135">
        <v>1006</v>
      </c>
      <c r="G206" s="135">
        <v>1006</v>
      </c>
      <c r="H206" s="135">
        <v>1006</v>
      </c>
      <c r="I206" s="135">
        <v>1006</v>
      </c>
      <c r="J206" s="135">
        <v>1006</v>
      </c>
      <c r="K206" s="135">
        <v>1006</v>
      </c>
      <c r="L206" s="135">
        <v>1006</v>
      </c>
      <c r="M206" s="135">
        <v>1006</v>
      </c>
      <c r="N206" s="135">
        <v>1006</v>
      </c>
      <c r="O206" s="135">
        <v>1006</v>
      </c>
      <c r="P206" s="135">
        <v>1006</v>
      </c>
      <c r="Q206" s="135">
        <v>1006</v>
      </c>
      <c r="R206" s="135">
        <v>1006</v>
      </c>
      <c r="S206" s="135">
        <v>1006</v>
      </c>
      <c r="T206" s="135">
        <v>1006</v>
      </c>
      <c r="U206" s="135">
        <v>1006</v>
      </c>
      <c r="V206" s="135">
        <v>1006</v>
      </c>
      <c r="W206" s="135">
        <v>1006</v>
      </c>
      <c r="X206" s="135">
        <v>1006</v>
      </c>
      <c r="Y206" s="136">
        <v>1006</v>
      </c>
    </row>
    <row r="207" spans="1:25" ht="20.25" customHeight="1" thickBot="1">
      <c r="A207" s="19">
        <v>28</v>
      </c>
      <c r="B207" s="131">
        <f>B208+B209+B210+B211+B212+B213</f>
        <v>3708.3311236500003</v>
      </c>
      <c r="C207" s="132">
        <f aca="true" t="shared" si="27" ref="C207:Y207">C208+C209+C210+C211+C212+C213</f>
        <v>3746.6726730200003</v>
      </c>
      <c r="D207" s="132">
        <f t="shared" si="27"/>
        <v>3798.58755169</v>
      </c>
      <c r="E207" s="132">
        <f t="shared" si="27"/>
        <v>3814.01339941</v>
      </c>
      <c r="F207" s="132">
        <f t="shared" si="27"/>
        <v>3812.70079656</v>
      </c>
      <c r="G207" s="132">
        <f t="shared" si="27"/>
        <v>3805.7849876600003</v>
      </c>
      <c r="H207" s="132">
        <f t="shared" si="27"/>
        <v>3732.8337606900004</v>
      </c>
      <c r="I207" s="132">
        <f t="shared" si="27"/>
        <v>3673.4224076</v>
      </c>
      <c r="J207" s="132">
        <f t="shared" si="27"/>
        <v>3698.60058652</v>
      </c>
      <c r="K207" s="132">
        <f t="shared" si="27"/>
        <v>3675.1806466900002</v>
      </c>
      <c r="L207" s="132">
        <f t="shared" si="27"/>
        <v>3671.3216681500003</v>
      </c>
      <c r="M207" s="132">
        <f t="shared" si="27"/>
        <v>3656.7078983600004</v>
      </c>
      <c r="N207" s="132">
        <f t="shared" si="27"/>
        <v>3663.82423894</v>
      </c>
      <c r="O207" s="132">
        <f t="shared" si="27"/>
        <v>3686.45759389</v>
      </c>
      <c r="P207" s="132">
        <f t="shared" si="27"/>
        <v>3697.9619553300004</v>
      </c>
      <c r="Q207" s="132">
        <f t="shared" si="27"/>
        <v>3712.43962266</v>
      </c>
      <c r="R207" s="132">
        <f t="shared" si="27"/>
        <v>3708.8449779700004</v>
      </c>
      <c r="S207" s="132">
        <f t="shared" si="27"/>
        <v>3699.28033679</v>
      </c>
      <c r="T207" s="132">
        <f t="shared" si="27"/>
        <v>3678.1840477600003</v>
      </c>
      <c r="U207" s="132">
        <f t="shared" si="27"/>
        <v>3628.90115392</v>
      </c>
      <c r="V207" s="132">
        <f t="shared" si="27"/>
        <v>3626.2186960400004</v>
      </c>
      <c r="W207" s="132">
        <f t="shared" si="27"/>
        <v>3626.9051593900003</v>
      </c>
      <c r="X207" s="132">
        <f t="shared" si="27"/>
        <v>3658.2286803200004</v>
      </c>
      <c r="Y207" s="133">
        <f t="shared" si="27"/>
        <v>3695.4501118400003</v>
      </c>
    </row>
    <row r="208" spans="1:25" ht="51.75" outlineLevel="1" thickBot="1">
      <c r="A208" s="9" t="s">
        <v>97</v>
      </c>
      <c r="B208" s="134">
        <v>1779.01029139</v>
      </c>
      <c r="C208" s="135">
        <v>1817.35184076</v>
      </c>
      <c r="D208" s="135">
        <v>1869.26671943</v>
      </c>
      <c r="E208" s="135">
        <v>1884.69256715</v>
      </c>
      <c r="F208" s="135">
        <v>1883.3799643</v>
      </c>
      <c r="G208" s="135">
        <v>1876.4641554</v>
      </c>
      <c r="H208" s="135">
        <v>1803.51292843</v>
      </c>
      <c r="I208" s="135">
        <v>1744.10157534</v>
      </c>
      <c r="J208" s="135">
        <v>1769.27975426</v>
      </c>
      <c r="K208" s="135">
        <v>1745.85981443</v>
      </c>
      <c r="L208" s="135">
        <v>1742.00083589</v>
      </c>
      <c r="M208" s="135">
        <v>1727.3870661</v>
      </c>
      <c r="N208" s="135">
        <v>1734.50340668</v>
      </c>
      <c r="O208" s="135">
        <v>1757.13676163</v>
      </c>
      <c r="P208" s="135">
        <v>1768.64112307</v>
      </c>
      <c r="Q208" s="135">
        <v>1783.1187904</v>
      </c>
      <c r="R208" s="135">
        <v>1779.52414571</v>
      </c>
      <c r="S208" s="135">
        <v>1769.95950453</v>
      </c>
      <c r="T208" s="135">
        <v>1748.8632155</v>
      </c>
      <c r="U208" s="135">
        <v>1699.58032166</v>
      </c>
      <c r="V208" s="135">
        <v>1696.89786378</v>
      </c>
      <c r="W208" s="135">
        <v>1697.58432713</v>
      </c>
      <c r="X208" s="135">
        <v>1728.90784806</v>
      </c>
      <c r="Y208" s="136">
        <v>1766.12927958</v>
      </c>
    </row>
    <row r="209" spans="1:25" ht="39" outlineLevel="1" thickBot="1">
      <c r="A209" s="9" t="s">
        <v>101</v>
      </c>
      <c r="B209" s="134">
        <v>31.24</v>
      </c>
      <c r="C209" s="135">
        <v>31.24</v>
      </c>
      <c r="D209" s="135">
        <v>31.24</v>
      </c>
      <c r="E209" s="135">
        <v>31.24</v>
      </c>
      <c r="F209" s="135">
        <v>31.24</v>
      </c>
      <c r="G209" s="135">
        <v>31.24</v>
      </c>
      <c r="H209" s="135">
        <v>31.24</v>
      </c>
      <c r="I209" s="135">
        <v>31.24</v>
      </c>
      <c r="J209" s="135">
        <v>31.24</v>
      </c>
      <c r="K209" s="135">
        <v>31.24</v>
      </c>
      <c r="L209" s="135">
        <v>31.24</v>
      </c>
      <c r="M209" s="135">
        <v>31.24</v>
      </c>
      <c r="N209" s="135">
        <v>31.24</v>
      </c>
      <c r="O209" s="135">
        <v>31.24</v>
      </c>
      <c r="P209" s="135">
        <v>31.24</v>
      </c>
      <c r="Q209" s="135">
        <v>31.24</v>
      </c>
      <c r="R209" s="135">
        <v>31.24</v>
      </c>
      <c r="S209" s="135">
        <v>31.24</v>
      </c>
      <c r="T209" s="135">
        <v>31.24</v>
      </c>
      <c r="U209" s="135">
        <v>31.24</v>
      </c>
      <c r="V209" s="135">
        <v>31.24</v>
      </c>
      <c r="W209" s="135">
        <v>31.24</v>
      </c>
      <c r="X209" s="135">
        <v>31.24</v>
      </c>
      <c r="Y209" s="136">
        <v>31.24</v>
      </c>
    </row>
    <row r="210" spans="1:25" ht="15" outlineLevel="1" thickBot="1">
      <c r="A210" s="9" t="s">
        <v>66</v>
      </c>
      <c r="B210" s="134">
        <v>211.27</v>
      </c>
      <c r="C210" s="135">
        <v>211.27</v>
      </c>
      <c r="D210" s="135">
        <v>211.27</v>
      </c>
      <c r="E210" s="135">
        <v>211.27</v>
      </c>
      <c r="F210" s="135">
        <v>211.27</v>
      </c>
      <c r="G210" s="135">
        <v>211.27</v>
      </c>
      <c r="H210" s="135">
        <v>211.27</v>
      </c>
      <c r="I210" s="135">
        <v>211.27</v>
      </c>
      <c r="J210" s="135">
        <v>211.27</v>
      </c>
      <c r="K210" s="135">
        <v>211.27</v>
      </c>
      <c r="L210" s="135">
        <v>211.27</v>
      </c>
      <c r="M210" s="135">
        <v>211.27</v>
      </c>
      <c r="N210" s="135">
        <v>211.27</v>
      </c>
      <c r="O210" s="135">
        <v>211.27</v>
      </c>
      <c r="P210" s="135">
        <v>211.27</v>
      </c>
      <c r="Q210" s="135">
        <v>211.27</v>
      </c>
      <c r="R210" s="135">
        <v>211.27</v>
      </c>
      <c r="S210" s="135">
        <v>211.27</v>
      </c>
      <c r="T210" s="135">
        <v>211.27</v>
      </c>
      <c r="U210" s="135">
        <v>211.27</v>
      </c>
      <c r="V210" s="135">
        <v>211.27</v>
      </c>
      <c r="W210" s="135">
        <v>211.27</v>
      </c>
      <c r="X210" s="135">
        <v>211.27</v>
      </c>
      <c r="Y210" s="136">
        <v>211.27</v>
      </c>
    </row>
    <row r="211" spans="1:25" ht="15" outlineLevel="1" thickBot="1">
      <c r="A211" s="9" t="s">
        <v>67</v>
      </c>
      <c r="B211" s="134">
        <v>676.12</v>
      </c>
      <c r="C211" s="135">
        <v>676.12</v>
      </c>
      <c r="D211" s="135">
        <v>676.12</v>
      </c>
      <c r="E211" s="135">
        <v>676.12</v>
      </c>
      <c r="F211" s="135">
        <v>676.12</v>
      </c>
      <c r="G211" s="135">
        <v>676.12</v>
      </c>
      <c r="H211" s="135">
        <v>676.12</v>
      </c>
      <c r="I211" s="135">
        <v>676.12</v>
      </c>
      <c r="J211" s="135">
        <v>676.12</v>
      </c>
      <c r="K211" s="135">
        <v>676.12</v>
      </c>
      <c r="L211" s="135">
        <v>676.12</v>
      </c>
      <c r="M211" s="135">
        <v>676.12</v>
      </c>
      <c r="N211" s="135">
        <v>676.12</v>
      </c>
      <c r="O211" s="135">
        <v>676.12</v>
      </c>
      <c r="P211" s="135">
        <v>676.12</v>
      </c>
      <c r="Q211" s="135">
        <v>676.12</v>
      </c>
      <c r="R211" s="135">
        <v>676.12</v>
      </c>
      <c r="S211" s="135">
        <v>676.12</v>
      </c>
      <c r="T211" s="135">
        <v>676.12</v>
      </c>
      <c r="U211" s="135">
        <v>676.12</v>
      </c>
      <c r="V211" s="135">
        <v>676.12</v>
      </c>
      <c r="W211" s="135">
        <v>676.12</v>
      </c>
      <c r="X211" s="135">
        <v>676.12</v>
      </c>
      <c r="Y211" s="136">
        <v>676.12</v>
      </c>
    </row>
    <row r="212" spans="1:25" ht="15" outlineLevel="1" thickBot="1">
      <c r="A212" s="9" t="s">
        <v>69</v>
      </c>
      <c r="B212" s="134">
        <v>4.69083226</v>
      </c>
      <c r="C212" s="135">
        <v>4.69083226</v>
      </c>
      <c r="D212" s="135">
        <v>4.69083226</v>
      </c>
      <c r="E212" s="135">
        <v>4.69083226</v>
      </c>
      <c r="F212" s="135">
        <v>4.69083226</v>
      </c>
      <c r="G212" s="135">
        <v>4.69083226</v>
      </c>
      <c r="H212" s="135">
        <v>4.69083226</v>
      </c>
      <c r="I212" s="135">
        <v>4.69083226</v>
      </c>
      <c r="J212" s="135">
        <v>4.69083226</v>
      </c>
      <c r="K212" s="135">
        <v>4.69083226</v>
      </c>
      <c r="L212" s="135">
        <v>4.69083226</v>
      </c>
      <c r="M212" s="135">
        <v>4.69083226</v>
      </c>
      <c r="N212" s="135">
        <v>4.69083226</v>
      </c>
      <c r="O212" s="135">
        <v>4.69083226</v>
      </c>
      <c r="P212" s="135">
        <v>4.69083226</v>
      </c>
      <c r="Q212" s="135">
        <v>4.69083226</v>
      </c>
      <c r="R212" s="135">
        <v>4.69083226</v>
      </c>
      <c r="S212" s="135">
        <v>4.69083226</v>
      </c>
      <c r="T212" s="135">
        <v>4.69083226</v>
      </c>
      <c r="U212" s="135">
        <v>4.69083226</v>
      </c>
      <c r="V212" s="135">
        <v>4.69083226</v>
      </c>
      <c r="W212" s="135">
        <v>4.69083226</v>
      </c>
      <c r="X212" s="135">
        <v>4.69083226</v>
      </c>
      <c r="Y212" s="136">
        <v>4.69083226</v>
      </c>
    </row>
    <row r="213" spans="1:25" ht="26.25" outlineLevel="1" thickBot="1">
      <c r="A213" s="45" t="s">
        <v>138</v>
      </c>
      <c r="B213" s="134">
        <v>1006</v>
      </c>
      <c r="C213" s="135">
        <v>1006</v>
      </c>
      <c r="D213" s="135">
        <v>1006</v>
      </c>
      <c r="E213" s="135">
        <v>1006</v>
      </c>
      <c r="F213" s="135">
        <v>1006</v>
      </c>
      <c r="G213" s="135">
        <v>1006</v>
      </c>
      <c r="H213" s="135">
        <v>1006</v>
      </c>
      <c r="I213" s="135">
        <v>1006</v>
      </c>
      <c r="J213" s="135">
        <v>1006</v>
      </c>
      <c r="K213" s="135">
        <v>1006</v>
      </c>
      <c r="L213" s="135">
        <v>1006</v>
      </c>
      <c r="M213" s="135">
        <v>1006</v>
      </c>
      <c r="N213" s="135">
        <v>1006</v>
      </c>
      <c r="O213" s="135">
        <v>1006</v>
      </c>
      <c r="P213" s="135">
        <v>1006</v>
      </c>
      <c r="Q213" s="135">
        <v>1006</v>
      </c>
      <c r="R213" s="135">
        <v>1006</v>
      </c>
      <c r="S213" s="135">
        <v>1006</v>
      </c>
      <c r="T213" s="135">
        <v>1006</v>
      </c>
      <c r="U213" s="135">
        <v>1006</v>
      </c>
      <c r="V213" s="135">
        <v>1006</v>
      </c>
      <c r="W213" s="135">
        <v>1006</v>
      </c>
      <c r="X213" s="135">
        <v>1006</v>
      </c>
      <c r="Y213" s="136">
        <v>1006</v>
      </c>
    </row>
    <row r="214" spans="1:25" ht="14.25">
      <c r="A214" s="20"/>
      <c r="Y214" s="20"/>
    </row>
    <row r="215" spans="1:25" ht="14.25">
      <c r="A215" s="20"/>
      <c r="Y215" s="20"/>
    </row>
    <row r="216" spans="1:25" ht="14.25">
      <c r="A216" s="20"/>
      <c r="Y216" s="20"/>
    </row>
    <row r="217" spans="1:25" ht="15" thickBot="1">
      <c r="A217" s="20"/>
      <c r="Y217" s="20"/>
    </row>
    <row r="218" spans="1:25" s="14" customFormat="1" ht="33" customHeight="1">
      <c r="A218" s="203" t="s">
        <v>134</v>
      </c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</row>
    <row r="219" ht="15" thickBot="1">
      <c r="A219"/>
    </row>
    <row r="220" spans="1:25" ht="15" thickBot="1">
      <c r="A220" s="194" t="s">
        <v>21</v>
      </c>
      <c r="B220" s="186" t="s">
        <v>112</v>
      </c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8"/>
    </row>
    <row r="221" spans="1:25" ht="26.25" thickBot="1">
      <c r="A221" s="195"/>
      <c r="B221" s="23" t="s">
        <v>29</v>
      </c>
      <c r="C221" s="24" t="s">
        <v>30</v>
      </c>
      <c r="D221" s="25" t="s">
        <v>31</v>
      </c>
      <c r="E221" s="24" t="s">
        <v>32</v>
      </c>
      <c r="F221" s="24" t="s">
        <v>33</v>
      </c>
      <c r="G221" s="24" t="s">
        <v>34</v>
      </c>
      <c r="H221" s="24" t="s">
        <v>35</v>
      </c>
      <c r="I221" s="24" t="s">
        <v>36</v>
      </c>
      <c r="J221" s="24" t="s">
        <v>37</v>
      </c>
      <c r="K221" s="26" t="s">
        <v>41</v>
      </c>
      <c r="L221" s="24" t="s">
        <v>42</v>
      </c>
      <c r="M221" s="27" t="s">
        <v>43</v>
      </c>
      <c r="N221" s="26" t="s">
        <v>44</v>
      </c>
      <c r="O221" s="24" t="s">
        <v>45</v>
      </c>
      <c r="P221" s="27" t="s">
        <v>46</v>
      </c>
      <c r="Q221" s="25" t="s">
        <v>47</v>
      </c>
      <c r="R221" s="24" t="s">
        <v>48</v>
      </c>
      <c r="S221" s="25" t="s">
        <v>49</v>
      </c>
      <c r="T221" s="24" t="s">
        <v>50</v>
      </c>
      <c r="U221" s="25" t="s">
        <v>51</v>
      </c>
      <c r="V221" s="24" t="s">
        <v>52</v>
      </c>
      <c r="W221" s="25" t="s">
        <v>53</v>
      </c>
      <c r="X221" s="24" t="s">
        <v>54</v>
      </c>
      <c r="Y221" s="89" t="s">
        <v>40</v>
      </c>
    </row>
    <row r="222" spans="1:25" ht="20.25" customHeight="1" thickBot="1">
      <c r="A222" s="19">
        <v>1</v>
      </c>
      <c r="B222" s="131">
        <f>B223+B224+B225+B226+B227+B228</f>
        <v>3899.61020108</v>
      </c>
      <c r="C222" s="132">
        <f aca="true" t="shared" si="28" ref="C222:Y222">C223+C224+C225+C226+C227+C228</f>
        <v>3945.4964570199995</v>
      </c>
      <c r="D222" s="132">
        <f t="shared" si="28"/>
        <v>3965.6954693599996</v>
      </c>
      <c r="E222" s="132">
        <f t="shared" si="28"/>
        <v>3977.75345029</v>
      </c>
      <c r="F222" s="132">
        <f t="shared" si="28"/>
        <v>3977.9385245</v>
      </c>
      <c r="G222" s="132">
        <f t="shared" si="28"/>
        <v>3948.96344161</v>
      </c>
      <c r="H222" s="132">
        <f t="shared" si="28"/>
        <v>3920.2406891399996</v>
      </c>
      <c r="I222" s="132">
        <f t="shared" si="28"/>
        <v>3862.77964263</v>
      </c>
      <c r="J222" s="132">
        <f t="shared" si="28"/>
        <v>3850.664644</v>
      </c>
      <c r="K222" s="132">
        <f t="shared" si="28"/>
        <v>3775.65820101</v>
      </c>
      <c r="L222" s="132">
        <f t="shared" si="28"/>
        <v>3797.63032368</v>
      </c>
      <c r="M222" s="132">
        <f t="shared" si="28"/>
        <v>3813.28940564</v>
      </c>
      <c r="N222" s="132">
        <f t="shared" si="28"/>
        <v>3844.03277144</v>
      </c>
      <c r="O222" s="132">
        <f t="shared" si="28"/>
        <v>3855.93540484</v>
      </c>
      <c r="P222" s="132">
        <f t="shared" si="28"/>
        <v>3867.85845586</v>
      </c>
      <c r="Q222" s="132">
        <f t="shared" si="28"/>
        <v>3844.07763424</v>
      </c>
      <c r="R222" s="132">
        <f t="shared" si="28"/>
        <v>3847.59912516</v>
      </c>
      <c r="S222" s="132">
        <f t="shared" si="28"/>
        <v>3818.15852613</v>
      </c>
      <c r="T222" s="132">
        <f t="shared" si="28"/>
        <v>3812.9962317</v>
      </c>
      <c r="U222" s="132">
        <f t="shared" si="28"/>
        <v>3826.46978124</v>
      </c>
      <c r="V222" s="132">
        <f t="shared" si="28"/>
        <v>3828.86075086</v>
      </c>
      <c r="W222" s="132">
        <f t="shared" si="28"/>
        <v>3848.71841818</v>
      </c>
      <c r="X222" s="132">
        <f t="shared" si="28"/>
        <v>3863.06825221</v>
      </c>
      <c r="Y222" s="133">
        <f t="shared" si="28"/>
        <v>3901.3865232099997</v>
      </c>
    </row>
    <row r="223" spans="1:25" ht="51.75" outlineLevel="1" thickBot="1">
      <c r="A223" s="9" t="s">
        <v>97</v>
      </c>
      <c r="B223" s="134">
        <v>2021.08612882</v>
      </c>
      <c r="C223" s="135">
        <v>2066.97238476</v>
      </c>
      <c r="D223" s="135">
        <v>2087.1713971</v>
      </c>
      <c r="E223" s="135">
        <v>2099.22937803</v>
      </c>
      <c r="F223" s="135">
        <v>2099.41445224</v>
      </c>
      <c r="G223" s="135">
        <v>2070.43936935</v>
      </c>
      <c r="H223" s="135">
        <v>2041.71661688</v>
      </c>
      <c r="I223" s="135">
        <v>1984.25557037</v>
      </c>
      <c r="J223" s="135">
        <v>1972.14057174</v>
      </c>
      <c r="K223" s="135">
        <v>1897.13412875</v>
      </c>
      <c r="L223" s="135">
        <v>1919.10625142</v>
      </c>
      <c r="M223" s="135">
        <v>1934.76533338</v>
      </c>
      <c r="N223" s="135">
        <v>1965.50869918</v>
      </c>
      <c r="O223" s="135">
        <v>1977.41133258</v>
      </c>
      <c r="P223" s="135">
        <v>1989.3343836</v>
      </c>
      <c r="Q223" s="135">
        <v>1965.55356198</v>
      </c>
      <c r="R223" s="135">
        <v>1969.0750529</v>
      </c>
      <c r="S223" s="135">
        <v>1939.63445387</v>
      </c>
      <c r="T223" s="135">
        <v>1934.47215944</v>
      </c>
      <c r="U223" s="135">
        <v>1947.94570898</v>
      </c>
      <c r="V223" s="135">
        <v>1950.3366786</v>
      </c>
      <c r="W223" s="135">
        <v>1970.19434592</v>
      </c>
      <c r="X223" s="135">
        <v>1984.54417995</v>
      </c>
      <c r="Y223" s="136">
        <v>2022.86245095</v>
      </c>
    </row>
    <row r="224" spans="1:25" ht="39" outlineLevel="1" thickBot="1">
      <c r="A224" s="9" t="s">
        <v>101</v>
      </c>
      <c r="B224" s="134">
        <v>31.24</v>
      </c>
      <c r="C224" s="135">
        <v>31.24</v>
      </c>
      <c r="D224" s="135">
        <v>31.24</v>
      </c>
      <c r="E224" s="135">
        <v>31.24</v>
      </c>
      <c r="F224" s="135">
        <v>31.24</v>
      </c>
      <c r="G224" s="135">
        <v>31.24</v>
      </c>
      <c r="H224" s="135">
        <v>31.24</v>
      </c>
      <c r="I224" s="135">
        <v>31.24</v>
      </c>
      <c r="J224" s="135">
        <v>31.24</v>
      </c>
      <c r="K224" s="135">
        <v>31.24</v>
      </c>
      <c r="L224" s="135">
        <v>31.24</v>
      </c>
      <c r="M224" s="135">
        <v>31.24</v>
      </c>
      <c r="N224" s="135">
        <v>31.24</v>
      </c>
      <c r="O224" s="135">
        <v>31.24</v>
      </c>
      <c r="P224" s="135">
        <v>31.24</v>
      </c>
      <c r="Q224" s="135">
        <v>31.24</v>
      </c>
      <c r="R224" s="135">
        <v>31.24</v>
      </c>
      <c r="S224" s="135">
        <v>31.24</v>
      </c>
      <c r="T224" s="135">
        <v>31.24</v>
      </c>
      <c r="U224" s="135">
        <v>31.24</v>
      </c>
      <c r="V224" s="135">
        <v>31.24</v>
      </c>
      <c r="W224" s="135">
        <v>31.24</v>
      </c>
      <c r="X224" s="135">
        <v>31.24</v>
      </c>
      <c r="Y224" s="136">
        <v>31.24</v>
      </c>
    </row>
    <row r="225" spans="1:25" ht="15" outlineLevel="1" thickBot="1">
      <c r="A225" s="9" t="s">
        <v>66</v>
      </c>
      <c r="B225" s="134">
        <v>160.47324</v>
      </c>
      <c r="C225" s="135">
        <v>160.47324</v>
      </c>
      <c r="D225" s="135">
        <v>160.47324</v>
      </c>
      <c r="E225" s="135">
        <v>160.47324</v>
      </c>
      <c r="F225" s="135">
        <v>160.47324</v>
      </c>
      <c r="G225" s="135">
        <v>160.47324</v>
      </c>
      <c r="H225" s="135">
        <v>160.47324</v>
      </c>
      <c r="I225" s="135">
        <v>160.47324</v>
      </c>
      <c r="J225" s="135">
        <v>160.47324</v>
      </c>
      <c r="K225" s="135">
        <v>160.47324</v>
      </c>
      <c r="L225" s="135">
        <v>160.47324</v>
      </c>
      <c r="M225" s="135">
        <v>160.47324</v>
      </c>
      <c r="N225" s="135">
        <v>160.47324</v>
      </c>
      <c r="O225" s="135">
        <v>160.47324</v>
      </c>
      <c r="P225" s="135">
        <v>160.47324</v>
      </c>
      <c r="Q225" s="135">
        <v>160.47324</v>
      </c>
      <c r="R225" s="135">
        <v>160.47324</v>
      </c>
      <c r="S225" s="135">
        <v>160.47324</v>
      </c>
      <c r="T225" s="135">
        <v>160.47324</v>
      </c>
      <c r="U225" s="135">
        <v>160.47324</v>
      </c>
      <c r="V225" s="135">
        <v>160.47324</v>
      </c>
      <c r="W225" s="135">
        <v>160.47324</v>
      </c>
      <c r="X225" s="135">
        <v>160.47324</v>
      </c>
      <c r="Y225" s="136">
        <v>160.47324</v>
      </c>
    </row>
    <row r="226" spans="1:25" ht="15" outlineLevel="1" thickBot="1">
      <c r="A226" s="9" t="s">
        <v>67</v>
      </c>
      <c r="B226" s="134">
        <v>676.12</v>
      </c>
      <c r="C226" s="135">
        <v>676.12</v>
      </c>
      <c r="D226" s="135">
        <v>676.12</v>
      </c>
      <c r="E226" s="135">
        <v>676.12</v>
      </c>
      <c r="F226" s="135">
        <v>676.12</v>
      </c>
      <c r="G226" s="135">
        <v>676.12</v>
      </c>
      <c r="H226" s="135">
        <v>676.12</v>
      </c>
      <c r="I226" s="135">
        <v>676.12</v>
      </c>
      <c r="J226" s="135">
        <v>676.12</v>
      </c>
      <c r="K226" s="135">
        <v>676.12</v>
      </c>
      <c r="L226" s="135">
        <v>676.12</v>
      </c>
      <c r="M226" s="135">
        <v>676.12</v>
      </c>
      <c r="N226" s="135">
        <v>676.12</v>
      </c>
      <c r="O226" s="135">
        <v>676.12</v>
      </c>
      <c r="P226" s="135">
        <v>676.12</v>
      </c>
      <c r="Q226" s="135">
        <v>676.12</v>
      </c>
      <c r="R226" s="135">
        <v>676.12</v>
      </c>
      <c r="S226" s="135">
        <v>676.12</v>
      </c>
      <c r="T226" s="135">
        <v>676.12</v>
      </c>
      <c r="U226" s="135">
        <v>676.12</v>
      </c>
      <c r="V226" s="135">
        <v>676.12</v>
      </c>
      <c r="W226" s="135">
        <v>676.12</v>
      </c>
      <c r="X226" s="135">
        <v>676.12</v>
      </c>
      <c r="Y226" s="136">
        <v>676.12</v>
      </c>
    </row>
    <row r="227" spans="1:25" ht="15" outlineLevel="1" thickBot="1">
      <c r="A227" s="9" t="s">
        <v>69</v>
      </c>
      <c r="B227" s="134">
        <v>4.69083226</v>
      </c>
      <c r="C227" s="135">
        <v>4.69083226</v>
      </c>
      <c r="D227" s="135">
        <v>4.69083226</v>
      </c>
      <c r="E227" s="135">
        <v>4.69083226</v>
      </c>
      <c r="F227" s="135">
        <v>4.69083226</v>
      </c>
      <c r="G227" s="135">
        <v>4.69083226</v>
      </c>
      <c r="H227" s="135">
        <v>4.69083226</v>
      </c>
      <c r="I227" s="135">
        <v>4.69083226</v>
      </c>
      <c r="J227" s="135">
        <v>4.69083226</v>
      </c>
      <c r="K227" s="135">
        <v>4.69083226</v>
      </c>
      <c r="L227" s="135">
        <v>4.69083226</v>
      </c>
      <c r="M227" s="135">
        <v>4.69083226</v>
      </c>
      <c r="N227" s="135">
        <v>4.69083226</v>
      </c>
      <c r="O227" s="135">
        <v>4.69083226</v>
      </c>
      <c r="P227" s="135">
        <v>4.69083226</v>
      </c>
      <c r="Q227" s="135">
        <v>4.69083226</v>
      </c>
      <c r="R227" s="135">
        <v>4.69083226</v>
      </c>
      <c r="S227" s="135">
        <v>4.69083226</v>
      </c>
      <c r="T227" s="135">
        <v>4.69083226</v>
      </c>
      <c r="U227" s="135">
        <v>4.69083226</v>
      </c>
      <c r="V227" s="135">
        <v>4.69083226</v>
      </c>
      <c r="W227" s="135">
        <v>4.69083226</v>
      </c>
      <c r="X227" s="135">
        <v>4.69083226</v>
      </c>
      <c r="Y227" s="136">
        <v>4.69083226</v>
      </c>
    </row>
    <row r="228" spans="1:25" ht="26.25" outlineLevel="1" thickBot="1">
      <c r="A228" s="45" t="s">
        <v>138</v>
      </c>
      <c r="B228" s="134">
        <v>1006</v>
      </c>
      <c r="C228" s="135">
        <v>1006</v>
      </c>
      <c r="D228" s="135">
        <v>1006</v>
      </c>
      <c r="E228" s="135">
        <v>1006</v>
      </c>
      <c r="F228" s="135">
        <v>1006</v>
      </c>
      <c r="G228" s="135">
        <v>1006</v>
      </c>
      <c r="H228" s="135">
        <v>1006</v>
      </c>
      <c r="I228" s="135">
        <v>1006</v>
      </c>
      <c r="J228" s="135">
        <v>1006</v>
      </c>
      <c r="K228" s="135">
        <v>1006</v>
      </c>
      <c r="L228" s="135">
        <v>1006</v>
      </c>
      <c r="M228" s="135">
        <v>1006</v>
      </c>
      <c r="N228" s="135">
        <v>1006</v>
      </c>
      <c r="O228" s="135">
        <v>1006</v>
      </c>
      <c r="P228" s="135">
        <v>1006</v>
      </c>
      <c r="Q228" s="135">
        <v>1006</v>
      </c>
      <c r="R228" s="135">
        <v>1006</v>
      </c>
      <c r="S228" s="135">
        <v>1006</v>
      </c>
      <c r="T228" s="135">
        <v>1006</v>
      </c>
      <c r="U228" s="135">
        <v>1006</v>
      </c>
      <c r="V228" s="135">
        <v>1006</v>
      </c>
      <c r="W228" s="135">
        <v>1006</v>
      </c>
      <c r="X228" s="135">
        <v>1006</v>
      </c>
      <c r="Y228" s="136">
        <v>1006</v>
      </c>
    </row>
    <row r="229" spans="1:25" ht="20.25" customHeight="1" thickBot="1">
      <c r="A229" s="19">
        <v>2</v>
      </c>
      <c r="B229" s="131">
        <f>B230+B231+B232+B233+B234+B235</f>
        <v>3871.4435084</v>
      </c>
      <c r="C229" s="132">
        <f aca="true" t="shared" si="29" ref="C229:Y229">C230+C231+C232+C233+C234+C235</f>
        <v>3851.40755762</v>
      </c>
      <c r="D229" s="132">
        <f t="shared" si="29"/>
        <v>3872.60264435</v>
      </c>
      <c r="E229" s="132">
        <f t="shared" si="29"/>
        <v>3884.76784918</v>
      </c>
      <c r="F229" s="132">
        <f t="shared" si="29"/>
        <v>3886.75861915</v>
      </c>
      <c r="G229" s="132">
        <f t="shared" si="29"/>
        <v>3859.68413019</v>
      </c>
      <c r="H229" s="132">
        <f t="shared" si="29"/>
        <v>3756.46828096</v>
      </c>
      <c r="I229" s="132">
        <f t="shared" si="29"/>
        <v>3712.68803109</v>
      </c>
      <c r="J229" s="132">
        <f t="shared" si="29"/>
        <v>3690.2484812000002</v>
      </c>
      <c r="K229" s="132">
        <f t="shared" si="29"/>
        <v>3708.0519778400003</v>
      </c>
      <c r="L229" s="132">
        <f t="shared" si="29"/>
        <v>3706.3083155400004</v>
      </c>
      <c r="M229" s="132">
        <f t="shared" si="29"/>
        <v>3708.8661370900004</v>
      </c>
      <c r="N229" s="132">
        <f t="shared" si="29"/>
        <v>3733.1662754000004</v>
      </c>
      <c r="O229" s="132">
        <f t="shared" si="29"/>
        <v>3775.04143611</v>
      </c>
      <c r="P229" s="132">
        <f t="shared" si="29"/>
        <v>3789.80041386</v>
      </c>
      <c r="Q229" s="132">
        <f t="shared" si="29"/>
        <v>3794.47201444</v>
      </c>
      <c r="R229" s="132">
        <f t="shared" si="29"/>
        <v>3800.3996074</v>
      </c>
      <c r="S229" s="132">
        <f t="shared" si="29"/>
        <v>3793.66065841</v>
      </c>
      <c r="T229" s="132">
        <f t="shared" si="29"/>
        <v>3750.5608749</v>
      </c>
      <c r="U229" s="132">
        <f t="shared" si="29"/>
        <v>3689.67915093</v>
      </c>
      <c r="V229" s="132">
        <f t="shared" si="29"/>
        <v>3683.5788739400004</v>
      </c>
      <c r="W229" s="132">
        <f t="shared" si="29"/>
        <v>3692.8455046500003</v>
      </c>
      <c r="X229" s="132">
        <f t="shared" si="29"/>
        <v>3715.8572313400005</v>
      </c>
      <c r="Y229" s="133">
        <f t="shared" si="29"/>
        <v>3759.58832493</v>
      </c>
    </row>
    <row r="230" spans="1:25" ht="51.75" outlineLevel="1" thickBot="1">
      <c r="A230" s="9" t="s">
        <v>97</v>
      </c>
      <c r="B230" s="134">
        <v>1992.91943614</v>
      </c>
      <c r="C230" s="135">
        <v>1972.88348536</v>
      </c>
      <c r="D230" s="135">
        <v>1994.07857209</v>
      </c>
      <c r="E230" s="135">
        <v>2006.24377692</v>
      </c>
      <c r="F230" s="135">
        <v>2008.23454689</v>
      </c>
      <c r="G230" s="135">
        <v>1981.16005793</v>
      </c>
      <c r="H230" s="135">
        <v>1877.9442087</v>
      </c>
      <c r="I230" s="135">
        <v>1834.16395883</v>
      </c>
      <c r="J230" s="135">
        <v>1811.72440894</v>
      </c>
      <c r="K230" s="135">
        <v>1829.52790558</v>
      </c>
      <c r="L230" s="135">
        <v>1827.78424328</v>
      </c>
      <c r="M230" s="135">
        <v>1830.34206483</v>
      </c>
      <c r="N230" s="135">
        <v>1854.64220314</v>
      </c>
      <c r="O230" s="135">
        <v>1896.51736385</v>
      </c>
      <c r="P230" s="135">
        <v>1911.2763416</v>
      </c>
      <c r="Q230" s="135">
        <v>1915.94794218</v>
      </c>
      <c r="R230" s="135">
        <v>1921.87553514</v>
      </c>
      <c r="S230" s="135">
        <v>1915.13658615</v>
      </c>
      <c r="T230" s="135">
        <v>1872.03680264</v>
      </c>
      <c r="U230" s="135">
        <v>1811.15507867</v>
      </c>
      <c r="V230" s="135">
        <v>1805.05480168</v>
      </c>
      <c r="W230" s="135">
        <v>1814.32143239</v>
      </c>
      <c r="X230" s="135">
        <v>1837.33315908</v>
      </c>
      <c r="Y230" s="136">
        <v>1881.06425267</v>
      </c>
    </row>
    <row r="231" spans="1:25" ht="39" outlineLevel="1" thickBot="1">
      <c r="A231" s="9" t="s">
        <v>101</v>
      </c>
      <c r="B231" s="134">
        <v>31.24</v>
      </c>
      <c r="C231" s="135">
        <v>31.24</v>
      </c>
      <c r="D231" s="135">
        <v>31.24</v>
      </c>
      <c r="E231" s="135">
        <v>31.24</v>
      </c>
      <c r="F231" s="135">
        <v>31.24</v>
      </c>
      <c r="G231" s="135">
        <v>31.24</v>
      </c>
      <c r="H231" s="135">
        <v>31.24</v>
      </c>
      <c r="I231" s="135">
        <v>31.24</v>
      </c>
      <c r="J231" s="135">
        <v>31.24</v>
      </c>
      <c r="K231" s="135">
        <v>31.24</v>
      </c>
      <c r="L231" s="135">
        <v>31.24</v>
      </c>
      <c r="M231" s="135">
        <v>31.24</v>
      </c>
      <c r="N231" s="135">
        <v>31.24</v>
      </c>
      <c r="O231" s="135">
        <v>31.24</v>
      </c>
      <c r="P231" s="135">
        <v>31.24</v>
      </c>
      <c r="Q231" s="135">
        <v>31.24</v>
      </c>
      <c r="R231" s="135">
        <v>31.24</v>
      </c>
      <c r="S231" s="135">
        <v>31.24</v>
      </c>
      <c r="T231" s="135">
        <v>31.24</v>
      </c>
      <c r="U231" s="135">
        <v>31.24</v>
      </c>
      <c r="V231" s="135">
        <v>31.24</v>
      </c>
      <c r="W231" s="135">
        <v>31.24</v>
      </c>
      <c r="X231" s="135">
        <v>31.24</v>
      </c>
      <c r="Y231" s="136">
        <v>31.24</v>
      </c>
    </row>
    <row r="232" spans="1:25" ht="15" outlineLevel="1" thickBot="1">
      <c r="A232" s="9" t="s">
        <v>66</v>
      </c>
      <c r="B232" s="134">
        <v>160.47324</v>
      </c>
      <c r="C232" s="135">
        <v>160.47324</v>
      </c>
      <c r="D232" s="135">
        <v>160.47324</v>
      </c>
      <c r="E232" s="135">
        <v>160.47324</v>
      </c>
      <c r="F232" s="135">
        <v>160.47324</v>
      </c>
      <c r="G232" s="135">
        <v>160.47324</v>
      </c>
      <c r="H232" s="135">
        <v>160.47324</v>
      </c>
      <c r="I232" s="135">
        <v>160.47324</v>
      </c>
      <c r="J232" s="135">
        <v>160.47324</v>
      </c>
      <c r="K232" s="135">
        <v>160.47324</v>
      </c>
      <c r="L232" s="135">
        <v>160.47324</v>
      </c>
      <c r="M232" s="135">
        <v>160.47324</v>
      </c>
      <c r="N232" s="135">
        <v>160.47324</v>
      </c>
      <c r="O232" s="135">
        <v>160.47324</v>
      </c>
      <c r="P232" s="135">
        <v>160.47324</v>
      </c>
      <c r="Q232" s="135">
        <v>160.47324</v>
      </c>
      <c r="R232" s="135">
        <v>160.47324</v>
      </c>
      <c r="S232" s="135">
        <v>160.47324</v>
      </c>
      <c r="T232" s="135">
        <v>160.47324</v>
      </c>
      <c r="U232" s="135">
        <v>160.47324</v>
      </c>
      <c r="V232" s="135">
        <v>160.47324</v>
      </c>
      <c r="W232" s="135">
        <v>160.47324</v>
      </c>
      <c r="X232" s="135">
        <v>160.47324</v>
      </c>
      <c r="Y232" s="136">
        <v>160.47324</v>
      </c>
    </row>
    <row r="233" spans="1:25" ht="15" outlineLevel="1" thickBot="1">
      <c r="A233" s="9" t="s">
        <v>67</v>
      </c>
      <c r="B233" s="134">
        <v>676.12</v>
      </c>
      <c r="C233" s="135">
        <v>676.12</v>
      </c>
      <c r="D233" s="135">
        <v>676.12</v>
      </c>
      <c r="E233" s="135">
        <v>676.12</v>
      </c>
      <c r="F233" s="135">
        <v>676.12</v>
      </c>
      <c r="G233" s="135">
        <v>676.12</v>
      </c>
      <c r="H233" s="135">
        <v>676.12</v>
      </c>
      <c r="I233" s="135">
        <v>676.12</v>
      </c>
      <c r="J233" s="135">
        <v>676.12</v>
      </c>
      <c r="K233" s="135">
        <v>676.12</v>
      </c>
      <c r="L233" s="135">
        <v>676.12</v>
      </c>
      <c r="M233" s="135">
        <v>676.12</v>
      </c>
      <c r="N233" s="135">
        <v>676.12</v>
      </c>
      <c r="O233" s="135">
        <v>676.12</v>
      </c>
      <c r="P233" s="135">
        <v>676.12</v>
      </c>
      <c r="Q233" s="135">
        <v>676.12</v>
      </c>
      <c r="R233" s="135">
        <v>676.12</v>
      </c>
      <c r="S233" s="135">
        <v>676.12</v>
      </c>
      <c r="T233" s="135">
        <v>676.12</v>
      </c>
      <c r="U233" s="135">
        <v>676.12</v>
      </c>
      <c r="V233" s="135">
        <v>676.12</v>
      </c>
      <c r="W233" s="135">
        <v>676.12</v>
      </c>
      <c r="X233" s="135">
        <v>676.12</v>
      </c>
      <c r="Y233" s="136">
        <v>676.12</v>
      </c>
    </row>
    <row r="234" spans="1:25" ht="15" outlineLevel="1" thickBot="1">
      <c r="A234" s="9" t="s">
        <v>69</v>
      </c>
      <c r="B234" s="134">
        <v>4.69083226</v>
      </c>
      <c r="C234" s="135">
        <v>4.69083226</v>
      </c>
      <c r="D234" s="135">
        <v>4.69083226</v>
      </c>
      <c r="E234" s="135">
        <v>4.69083226</v>
      </c>
      <c r="F234" s="135">
        <v>4.69083226</v>
      </c>
      <c r="G234" s="135">
        <v>4.69083226</v>
      </c>
      <c r="H234" s="135">
        <v>4.69083226</v>
      </c>
      <c r="I234" s="135">
        <v>4.69083226</v>
      </c>
      <c r="J234" s="135">
        <v>4.69083226</v>
      </c>
      <c r="K234" s="135">
        <v>4.69083226</v>
      </c>
      <c r="L234" s="135">
        <v>4.69083226</v>
      </c>
      <c r="M234" s="135">
        <v>4.69083226</v>
      </c>
      <c r="N234" s="135">
        <v>4.69083226</v>
      </c>
      <c r="O234" s="135">
        <v>4.69083226</v>
      </c>
      <c r="P234" s="135">
        <v>4.69083226</v>
      </c>
      <c r="Q234" s="135">
        <v>4.69083226</v>
      </c>
      <c r="R234" s="135">
        <v>4.69083226</v>
      </c>
      <c r="S234" s="135">
        <v>4.69083226</v>
      </c>
      <c r="T234" s="135">
        <v>4.69083226</v>
      </c>
      <c r="U234" s="135">
        <v>4.69083226</v>
      </c>
      <c r="V234" s="135">
        <v>4.69083226</v>
      </c>
      <c r="W234" s="135">
        <v>4.69083226</v>
      </c>
      <c r="X234" s="135">
        <v>4.69083226</v>
      </c>
      <c r="Y234" s="136">
        <v>4.69083226</v>
      </c>
    </row>
    <row r="235" spans="1:25" ht="26.25" outlineLevel="1" thickBot="1">
      <c r="A235" s="45" t="s">
        <v>138</v>
      </c>
      <c r="B235" s="134">
        <v>1006</v>
      </c>
      <c r="C235" s="135">
        <v>1006</v>
      </c>
      <c r="D235" s="135">
        <v>1006</v>
      </c>
      <c r="E235" s="135">
        <v>1006</v>
      </c>
      <c r="F235" s="135">
        <v>1006</v>
      </c>
      <c r="G235" s="135">
        <v>1006</v>
      </c>
      <c r="H235" s="135">
        <v>1006</v>
      </c>
      <c r="I235" s="135">
        <v>1006</v>
      </c>
      <c r="J235" s="135">
        <v>1006</v>
      </c>
      <c r="K235" s="135">
        <v>1006</v>
      </c>
      <c r="L235" s="135">
        <v>1006</v>
      </c>
      <c r="M235" s="135">
        <v>1006</v>
      </c>
      <c r="N235" s="135">
        <v>1006</v>
      </c>
      <c r="O235" s="135">
        <v>1006</v>
      </c>
      <c r="P235" s="135">
        <v>1006</v>
      </c>
      <c r="Q235" s="135">
        <v>1006</v>
      </c>
      <c r="R235" s="135">
        <v>1006</v>
      </c>
      <c r="S235" s="135">
        <v>1006</v>
      </c>
      <c r="T235" s="135">
        <v>1006</v>
      </c>
      <c r="U235" s="135">
        <v>1006</v>
      </c>
      <c r="V235" s="135">
        <v>1006</v>
      </c>
      <c r="W235" s="135">
        <v>1006</v>
      </c>
      <c r="X235" s="135">
        <v>1006</v>
      </c>
      <c r="Y235" s="136">
        <v>1006</v>
      </c>
    </row>
    <row r="236" spans="1:25" ht="20.25" customHeight="1" thickBot="1">
      <c r="A236" s="19">
        <v>3</v>
      </c>
      <c r="B236" s="131">
        <f>B237+B238+B239+B240+B241+B242</f>
        <v>3782.51467756</v>
      </c>
      <c r="C236" s="132">
        <f aca="true" t="shared" si="30" ref="C236:Y236">C237+C238+C239+C240+C241+C242</f>
        <v>3792.19289134</v>
      </c>
      <c r="D236" s="132">
        <f t="shared" si="30"/>
        <v>3813.59165787</v>
      </c>
      <c r="E236" s="132">
        <f t="shared" si="30"/>
        <v>3819.72058547</v>
      </c>
      <c r="F236" s="132">
        <f t="shared" si="30"/>
        <v>3806.13549925</v>
      </c>
      <c r="G236" s="132">
        <f t="shared" si="30"/>
        <v>3795.4281655600003</v>
      </c>
      <c r="H236" s="132">
        <f t="shared" si="30"/>
        <v>3785.40442521</v>
      </c>
      <c r="I236" s="132">
        <f t="shared" si="30"/>
        <v>3704.4872242600004</v>
      </c>
      <c r="J236" s="132">
        <f t="shared" si="30"/>
        <v>3714.17053122</v>
      </c>
      <c r="K236" s="132">
        <f t="shared" si="30"/>
        <v>3696.1909188900004</v>
      </c>
      <c r="L236" s="132">
        <f t="shared" si="30"/>
        <v>3677.5777221000003</v>
      </c>
      <c r="M236" s="132">
        <f t="shared" si="30"/>
        <v>3684.4150845900003</v>
      </c>
      <c r="N236" s="132">
        <f t="shared" si="30"/>
        <v>3707.8079434700003</v>
      </c>
      <c r="O236" s="132">
        <f t="shared" si="30"/>
        <v>3777.9386965</v>
      </c>
      <c r="P236" s="132">
        <f t="shared" si="30"/>
        <v>3789.82129701</v>
      </c>
      <c r="Q236" s="132">
        <f t="shared" si="30"/>
        <v>3743.37471116</v>
      </c>
      <c r="R236" s="132">
        <f t="shared" si="30"/>
        <v>3803.52421725</v>
      </c>
      <c r="S236" s="132">
        <f t="shared" si="30"/>
        <v>3743.79265761</v>
      </c>
      <c r="T236" s="132">
        <f t="shared" si="30"/>
        <v>3710.8007867</v>
      </c>
      <c r="U236" s="132">
        <f t="shared" si="30"/>
        <v>3672.3162818200003</v>
      </c>
      <c r="V236" s="132">
        <f t="shared" si="30"/>
        <v>3679.40289891</v>
      </c>
      <c r="W236" s="132">
        <f t="shared" si="30"/>
        <v>3675.96094485</v>
      </c>
      <c r="X236" s="132">
        <f t="shared" si="30"/>
        <v>3704.2416962300003</v>
      </c>
      <c r="Y236" s="133">
        <f t="shared" si="30"/>
        <v>3776.21335644</v>
      </c>
    </row>
    <row r="237" spans="1:25" ht="51.75" outlineLevel="1" thickBot="1">
      <c r="A237" s="9" t="s">
        <v>97</v>
      </c>
      <c r="B237" s="134">
        <v>1903.9906053</v>
      </c>
      <c r="C237" s="135">
        <v>1913.66881908</v>
      </c>
      <c r="D237" s="135">
        <v>1935.06758561</v>
      </c>
      <c r="E237" s="135">
        <v>1941.19651321</v>
      </c>
      <c r="F237" s="135">
        <v>1927.61142699</v>
      </c>
      <c r="G237" s="135">
        <v>1916.9040933</v>
      </c>
      <c r="H237" s="135">
        <v>1906.88035295</v>
      </c>
      <c r="I237" s="135">
        <v>1825.963152</v>
      </c>
      <c r="J237" s="135">
        <v>1835.64645896</v>
      </c>
      <c r="K237" s="135">
        <v>1817.66684663</v>
      </c>
      <c r="L237" s="135">
        <v>1799.05364984</v>
      </c>
      <c r="M237" s="135">
        <v>1805.89101233</v>
      </c>
      <c r="N237" s="135">
        <v>1829.28387121</v>
      </c>
      <c r="O237" s="135">
        <v>1899.41462424</v>
      </c>
      <c r="P237" s="135">
        <v>1911.29722475</v>
      </c>
      <c r="Q237" s="135">
        <v>1864.8506389</v>
      </c>
      <c r="R237" s="135">
        <v>1925.00014499</v>
      </c>
      <c r="S237" s="135">
        <v>1865.26858535</v>
      </c>
      <c r="T237" s="135">
        <v>1832.27671444</v>
      </c>
      <c r="U237" s="135">
        <v>1793.79220956</v>
      </c>
      <c r="V237" s="135">
        <v>1800.87882665</v>
      </c>
      <c r="W237" s="135">
        <v>1797.43687259</v>
      </c>
      <c r="X237" s="135">
        <v>1825.71762397</v>
      </c>
      <c r="Y237" s="136">
        <v>1897.68928418</v>
      </c>
    </row>
    <row r="238" spans="1:25" ht="39" outlineLevel="1" thickBot="1">
      <c r="A238" s="9" t="s">
        <v>101</v>
      </c>
      <c r="B238" s="134">
        <v>31.24</v>
      </c>
      <c r="C238" s="135">
        <v>31.24</v>
      </c>
      <c r="D238" s="135">
        <v>31.24</v>
      </c>
      <c r="E238" s="135">
        <v>31.24</v>
      </c>
      <c r="F238" s="135">
        <v>31.24</v>
      </c>
      <c r="G238" s="135">
        <v>31.24</v>
      </c>
      <c r="H238" s="135">
        <v>31.24</v>
      </c>
      <c r="I238" s="135">
        <v>31.24</v>
      </c>
      <c r="J238" s="135">
        <v>31.24</v>
      </c>
      <c r="K238" s="135">
        <v>31.24</v>
      </c>
      <c r="L238" s="135">
        <v>31.24</v>
      </c>
      <c r="M238" s="135">
        <v>31.24</v>
      </c>
      <c r="N238" s="135">
        <v>31.24</v>
      </c>
      <c r="O238" s="135">
        <v>31.24</v>
      </c>
      <c r="P238" s="135">
        <v>31.24</v>
      </c>
      <c r="Q238" s="135">
        <v>31.24</v>
      </c>
      <c r="R238" s="135">
        <v>31.24</v>
      </c>
      <c r="S238" s="135">
        <v>31.24</v>
      </c>
      <c r="T238" s="135">
        <v>31.24</v>
      </c>
      <c r="U238" s="135">
        <v>31.24</v>
      </c>
      <c r="V238" s="135">
        <v>31.24</v>
      </c>
      <c r="W238" s="135">
        <v>31.24</v>
      </c>
      <c r="X238" s="135">
        <v>31.24</v>
      </c>
      <c r="Y238" s="136">
        <v>31.24</v>
      </c>
    </row>
    <row r="239" spans="1:25" ht="15" outlineLevel="1" thickBot="1">
      <c r="A239" s="9" t="s">
        <v>66</v>
      </c>
      <c r="B239" s="134">
        <v>160.47324</v>
      </c>
      <c r="C239" s="135">
        <v>160.47324</v>
      </c>
      <c r="D239" s="135">
        <v>160.47324</v>
      </c>
      <c r="E239" s="135">
        <v>160.47324</v>
      </c>
      <c r="F239" s="135">
        <v>160.47324</v>
      </c>
      <c r="G239" s="135">
        <v>160.47324</v>
      </c>
      <c r="H239" s="135">
        <v>160.47324</v>
      </c>
      <c r="I239" s="135">
        <v>160.47324</v>
      </c>
      <c r="J239" s="135">
        <v>160.47324</v>
      </c>
      <c r="K239" s="135">
        <v>160.47324</v>
      </c>
      <c r="L239" s="135">
        <v>160.47324</v>
      </c>
      <c r="M239" s="135">
        <v>160.47324</v>
      </c>
      <c r="N239" s="135">
        <v>160.47324</v>
      </c>
      <c r="O239" s="135">
        <v>160.47324</v>
      </c>
      <c r="P239" s="135">
        <v>160.47324</v>
      </c>
      <c r="Q239" s="135">
        <v>160.47324</v>
      </c>
      <c r="R239" s="135">
        <v>160.47324</v>
      </c>
      <c r="S239" s="135">
        <v>160.47324</v>
      </c>
      <c r="T239" s="135">
        <v>160.47324</v>
      </c>
      <c r="U239" s="135">
        <v>160.47324</v>
      </c>
      <c r="V239" s="135">
        <v>160.47324</v>
      </c>
      <c r="W239" s="135">
        <v>160.47324</v>
      </c>
      <c r="X239" s="135">
        <v>160.47324</v>
      </c>
      <c r="Y239" s="136">
        <v>160.47324</v>
      </c>
    </row>
    <row r="240" spans="1:25" ht="15" outlineLevel="1" thickBot="1">
      <c r="A240" s="9" t="s">
        <v>67</v>
      </c>
      <c r="B240" s="134">
        <v>676.12</v>
      </c>
      <c r="C240" s="135">
        <v>676.12</v>
      </c>
      <c r="D240" s="135">
        <v>676.12</v>
      </c>
      <c r="E240" s="135">
        <v>676.12</v>
      </c>
      <c r="F240" s="135">
        <v>676.12</v>
      </c>
      <c r="G240" s="135">
        <v>676.12</v>
      </c>
      <c r="H240" s="135">
        <v>676.12</v>
      </c>
      <c r="I240" s="135">
        <v>676.12</v>
      </c>
      <c r="J240" s="135">
        <v>676.12</v>
      </c>
      <c r="K240" s="135">
        <v>676.12</v>
      </c>
      <c r="L240" s="135">
        <v>676.12</v>
      </c>
      <c r="M240" s="135">
        <v>676.12</v>
      </c>
      <c r="N240" s="135">
        <v>676.12</v>
      </c>
      <c r="O240" s="135">
        <v>676.12</v>
      </c>
      <c r="P240" s="135">
        <v>676.12</v>
      </c>
      <c r="Q240" s="135">
        <v>676.12</v>
      </c>
      <c r="R240" s="135">
        <v>676.12</v>
      </c>
      <c r="S240" s="135">
        <v>676.12</v>
      </c>
      <c r="T240" s="135">
        <v>676.12</v>
      </c>
      <c r="U240" s="135">
        <v>676.12</v>
      </c>
      <c r="V240" s="135">
        <v>676.12</v>
      </c>
      <c r="W240" s="135">
        <v>676.12</v>
      </c>
      <c r="X240" s="135">
        <v>676.12</v>
      </c>
      <c r="Y240" s="136">
        <v>676.12</v>
      </c>
    </row>
    <row r="241" spans="1:25" ht="15" outlineLevel="1" thickBot="1">
      <c r="A241" s="9" t="s">
        <v>69</v>
      </c>
      <c r="B241" s="134">
        <v>4.69083226</v>
      </c>
      <c r="C241" s="135">
        <v>4.69083226</v>
      </c>
      <c r="D241" s="135">
        <v>4.69083226</v>
      </c>
      <c r="E241" s="135">
        <v>4.69083226</v>
      </c>
      <c r="F241" s="135">
        <v>4.69083226</v>
      </c>
      <c r="G241" s="135">
        <v>4.69083226</v>
      </c>
      <c r="H241" s="135">
        <v>4.69083226</v>
      </c>
      <c r="I241" s="135">
        <v>4.69083226</v>
      </c>
      <c r="J241" s="135">
        <v>4.69083226</v>
      </c>
      <c r="K241" s="135">
        <v>4.69083226</v>
      </c>
      <c r="L241" s="135">
        <v>4.69083226</v>
      </c>
      <c r="M241" s="135">
        <v>4.69083226</v>
      </c>
      <c r="N241" s="135">
        <v>4.69083226</v>
      </c>
      <c r="O241" s="135">
        <v>4.69083226</v>
      </c>
      <c r="P241" s="135">
        <v>4.69083226</v>
      </c>
      <c r="Q241" s="135">
        <v>4.69083226</v>
      </c>
      <c r="R241" s="135">
        <v>4.69083226</v>
      </c>
      <c r="S241" s="135">
        <v>4.69083226</v>
      </c>
      <c r="T241" s="135">
        <v>4.69083226</v>
      </c>
      <c r="U241" s="135">
        <v>4.69083226</v>
      </c>
      <c r="V241" s="135">
        <v>4.69083226</v>
      </c>
      <c r="W241" s="135">
        <v>4.69083226</v>
      </c>
      <c r="X241" s="135">
        <v>4.69083226</v>
      </c>
      <c r="Y241" s="136">
        <v>4.69083226</v>
      </c>
    </row>
    <row r="242" spans="1:25" ht="26.25" outlineLevel="1" thickBot="1">
      <c r="A242" s="45" t="s">
        <v>138</v>
      </c>
      <c r="B242" s="134">
        <v>1006</v>
      </c>
      <c r="C242" s="135">
        <v>1006</v>
      </c>
      <c r="D242" s="135">
        <v>1006</v>
      </c>
      <c r="E242" s="135">
        <v>1006</v>
      </c>
      <c r="F242" s="135">
        <v>1006</v>
      </c>
      <c r="G242" s="135">
        <v>1006</v>
      </c>
      <c r="H242" s="135">
        <v>1006</v>
      </c>
      <c r="I242" s="135">
        <v>1006</v>
      </c>
      <c r="J242" s="135">
        <v>1006</v>
      </c>
      <c r="K242" s="135">
        <v>1006</v>
      </c>
      <c r="L242" s="135">
        <v>1006</v>
      </c>
      <c r="M242" s="135">
        <v>1006</v>
      </c>
      <c r="N242" s="135">
        <v>1006</v>
      </c>
      <c r="O242" s="135">
        <v>1006</v>
      </c>
      <c r="P242" s="135">
        <v>1006</v>
      </c>
      <c r="Q242" s="135">
        <v>1006</v>
      </c>
      <c r="R242" s="135">
        <v>1006</v>
      </c>
      <c r="S242" s="135">
        <v>1006</v>
      </c>
      <c r="T242" s="135">
        <v>1006</v>
      </c>
      <c r="U242" s="135">
        <v>1006</v>
      </c>
      <c r="V242" s="135">
        <v>1006</v>
      </c>
      <c r="W242" s="135">
        <v>1006</v>
      </c>
      <c r="X242" s="135">
        <v>1006</v>
      </c>
      <c r="Y242" s="136">
        <v>1006</v>
      </c>
    </row>
    <row r="243" spans="1:25" ht="20.25" customHeight="1" thickBot="1">
      <c r="A243" s="19">
        <v>4</v>
      </c>
      <c r="B243" s="131">
        <f>B244+B245+B246+B247+B248+B249</f>
        <v>3717.7848962800003</v>
      </c>
      <c r="C243" s="132">
        <f aca="true" t="shared" si="31" ref="C243:Y243">C244+C245+C246+C247+C248+C249</f>
        <v>3750.81551136</v>
      </c>
      <c r="D243" s="132">
        <f t="shared" si="31"/>
        <v>3762.19021923</v>
      </c>
      <c r="E243" s="132">
        <f t="shared" si="31"/>
        <v>3761.49731541</v>
      </c>
      <c r="F243" s="132">
        <f t="shared" si="31"/>
        <v>3745.93437738</v>
      </c>
      <c r="G243" s="132">
        <f t="shared" si="31"/>
        <v>3725.0284114700003</v>
      </c>
      <c r="H243" s="132">
        <f t="shared" si="31"/>
        <v>3674.76892373</v>
      </c>
      <c r="I243" s="132">
        <f t="shared" si="31"/>
        <v>3622.68666922</v>
      </c>
      <c r="J243" s="132">
        <f t="shared" si="31"/>
        <v>3605.9607282</v>
      </c>
      <c r="K243" s="132">
        <f t="shared" si="31"/>
        <v>3595.71574855</v>
      </c>
      <c r="L243" s="132">
        <f t="shared" si="31"/>
        <v>3604.5764561100004</v>
      </c>
      <c r="M243" s="132">
        <f t="shared" si="31"/>
        <v>3618.69640802</v>
      </c>
      <c r="N243" s="132">
        <f t="shared" si="31"/>
        <v>3652.73672149</v>
      </c>
      <c r="O243" s="132">
        <f t="shared" si="31"/>
        <v>3679.6892982400004</v>
      </c>
      <c r="P243" s="132">
        <f t="shared" si="31"/>
        <v>3692.9589725200003</v>
      </c>
      <c r="Q243" s="132">
        <f t="shared" si="31"/>
        <v>3698.08316551</v>
      </c>
      <c r="R243" s="132">
        <f t="shared" si="31"/>
        <v>3700.8919354100003</v>
      </c>
      <c r="S243" s="132">
        <f t="shared" si="31"/>
        <v>3663.8472661600003</v>
      </c>
      <c r="T243" s="132">
        <f t="shared" si="31"/>
        <v>3618.0884253400004</v>
      </c>
      <c r="U243" s="132">
        <f t="shared" si="31"/>
        <v>3608.5117653800003</v>
      </c>
      <c r="V243" s="132">
        <f t="shared" si="31"/>
        <v>3621.1185675200004</v>
      </c>
      <c r="W243" s="132">
        <f t="shared" si="31"/>
        <v>3655.0023685300002</v>
      </c>
      <c r="X243" s="132">
        <f t="shared" si="31"/>
        <v>3689.0370609200004</v>
      </c>
      <c r="Y243" s="133">
        <f t="shared" si="31"/>
        <v>3717.3141346200005</v>
      </c>
    </row>
    <row r="244" spans="1:25" ht="51.75" outlineLevel="1" thickBot="1">
      <c r="A244" s="9" t="s">
        <v>97</v>
      </c>
      <c r="B244" s="134">
        <v>1839.26082402</v>
      </c>
      <c r="C244" s="135">
        <v>1872.2914391</v>
      </c>
      <c r="D244" s="135">
        <v>1883.66614697</v>
      </c>
      <c r="E244" s="135">
        <v>1882.97324315</v>
      </c>
      <c r="F244" s="135">
        <v>1867.41030512</v>
      </c>
      <c r="G244" s="135">
        <v>1846.50433921</v>
      </c>
      <c r="H244" s="135">
        <v>1796.24485147</v>
      </c>
      <c r="I244" s="135">
        <v>1744.16259696</v>
      </c>
      <c r="J244" s="135">
        <v>1727.43665594</v>
      </c>
      <c r="K244" s="135">
        <v>1717.19167629</v>
      </c>
      <c r="L244" s="135">
        <v>1726.05238385</v>
      </c>
      <c r="M244" s="135">
        <v>1740.17233576</v>
      </c>
      <c r="N244" s="135">
        <v>1774.21264923</v>
      </c>
      <c r="O244" s="135">
        <v>1801.16522598</v>
      </c>
      <c r="P244" s="135">
        <v>1814.43490026</v>
      </c>
      <c r="Q244" s="135">
        <v>1819.55909325</v>
      </c>
      <c r="R244" s="135">
        <v>1822.36786315</v>
      </c>
      <c r="S244" s="135">
        <v>1785.3231939</v>
      </c>
      <c r="T244" s="135">
        <v>1739.56435308</v>
      </c>
      <c r="U244" s="135">
        <v>1729.98769312</v>
      </c>
      <c r="V244" s="135">
        <v>1742.59449526</v>
      </c>
      <c r="W244" s="135">
        <v>1776.47829627</v>
      </c>
      <c r="X244" s="135">
        <v>1810.51298866</v>
      </c>
      <c r="Y244" s="136">
        <v>1838.79006236</v>
      </c>
    </row>
    <row r="245" spans="1:25" ht="39" outlineLevel="1" thickBot="1">
      <c r="A245" s="9" t="s">
        <v>101</v>
      </c>
      <c r="B245" s="134">
        <v>31.24</v>
      </c>
      <c r="C245" s="135">
        <v>31.24</v>
      </c>
      <c r="D245" s="135">
        <v>31.24</v>
      </c>
      <c r="E245" s="135">
        <v>31.24</v>
      </c>
      <c r="F245" s="135">
        <v>31.24</v>
      </c>
      <c r="G245" s="135">
        <v>31.24</v>
      </c>
      <c r="H245" s="135">
        <v>31.24</v>
      </c>
      <c r="I245" s="135">
        <v>31.24</v>
      </c>
      <c r="J245" s="135">
        <v>31.24</v>
      </c>
      <c r="K245" s="135">
        <v>31.24</v>
      </c>
      <c r="L245" s="135">
        <v>31.24</v>
      </c>
      <c r="M245" s="135">
        <v>31.24</v>
      </c>
      <c r="N245" s="135">
        <v>31.24</v>
      </c>
      <c r="O245" s="135">
        <v>31.24</v>
      </c>
      <c r="P245" s="135">
        <v>31.24</v>
      </c>
      <c r="Q245" s="135">
        <v>31.24</v>
      </c>
      <c r="R245" s="135">
        <v>31.24</v>
      </c>
      <c r="S245" s="135">
        <v>31.24</v>
      </c>
      <c r="T245" s="135">
        <v>31.24</v>
      </c>
      <c r="U245" s="135">
        <v>31.24</v>
      </c>
      <c r="V245" s="135">
        <v>31.24</v>
      </c>
      <c r="W245" s="135">
        <v>31.24</v>
      </c>
      <c r="X245" s="135">
        <v>31.24</v>
      </c>
      <c r="Y245" s="136">
        <v>31.24</v>
      </c>
    </row>
    <row r="246" spans="1:25" ht="15" outlineLevel="1" thickBot="1">
      <c r="A246" s="9" t="s">
        <v>66</v>
      </c>
      <c r="B246" s="134">
        <v>160.47324</v>
      </c>
      <c r="C246" s="135">
        <v>160.47324</v>
      </c>
      <c r="D246" s="135">
        <v>160.47324</v>
      </c>
      <c r="E246" s="135">
        <v>160.47324</v>
      </c>
      <c r="F246" s="135">
        <v>160.47324</v>
      </c>
      <c r="G246" s="135">
        <v>160.47324</v>
      </c>
      <c r="H246" s="135">
        <v>160.47324</v>
      </c>
      <c r="I246" s="135">
        <v>160.47324</v>
      </c>
      <c r="J246" s="135">
        <v>160.47324</v>
      </c>
      <c r="K246" s="135">
        <v>160.47324</v>
      </c>
      <c r="L246" s="135">
        <v>160.47324</v>
      </c>
      <c r="M246" s="135">
        <v>160.47324</v>
      </c>
      <c r="N246" s="135">
        <v>160.47324</v>
      </c>
      <c r="O246" s="135">
        <v>160.47324</v>
      </c>
      <c r="P246" s="135">
        <v>160.47324</v>
      </c>
      <c r="Q246" s="135">
        <v>160.47324</v>
      </c>
      <c r="R246" s="135">
        <v>160.47324</v>
      </c>
      <c r="S246" s="135">
        <v>160.47324</v>
      </c>
      <c r="T246" s="135">
        <v>160.47324</v>
      </c>
      <c r="U246" s="135">
        <v>160.47324</v>
      </c>
      <c r="V246" s="135">
        <v>160.47324</v>
      </c>
      <c r="W246" s="135">
        <v>160.47324</v>
      </c>
      <c r="X246" s="135">
        <v>160.47324</v>
      </c>
      <c r="Y246" s="136">
        <v>160.47324</v>
      </c>
    </row>
    <row r="247" spans="1:25" ht="15" outlineLevel="1" thickBot="1">
      <c r="A247" s="9" t="s">
        <v>67</v>
      </c>
      <c r="B247" s="134">
        <v>676.12</v>
      </c>
      <c r="C247" s="135">
        <v>676.12</v>
      </c>
      <c r="D247" s="135">
        <v>676.12</v>
      </c>
      <c r="E247" s="135">
        <v>676.12</v>
      </c>
      <c r="F247" s="135">
        <v>676.12</v>
      </c>
      <c r="G247" s="135">
        <v>676.12</v>
      </c>
      <c r="H247" s="135">
        <v>676.12</v>
      </c>
      <c r="I247" s="135">
        <v>676.12</v>
      </c>
      <c r="J247" s="135">
        <v>676.12</v>
      </c>
      <c r="K247" s="135">
        <v>676.12</v>
      </c>
      <c r="L247" s="135">
        <v>676.12</v>
      </c>
      <c r="M247" s="135">
        <v>676.12</v>
      </c>
      <c r="N247" s="135">
        <v>676.12</v>
      </c>
      <c r="O247" s="135">
        <v>676.12</v>
      </c>
      <c r="P247" s="135">
        <v>676.12</v>
      </c>
      <c r="Q247" s="135">
        <v>676.12</v>
      </c>
      <c r="R247" s="135">
        <v>676.12</v>
      </c>
      <c r="S247" s="135">
        <v>676.12</v>
      </c>
      <c r="T247" s="135">
        <v>676.12</v>
      </c>
      <c r="U247" s="135">
        <v>676.12</v>
      </c>
      <c r="V247" s="135">
        <v>676.12</v>
      </c>
      <c r="W247" s="135">
        <v>676.12</v>
      </c>
      <c r="X247" s="135">
        <v>676.12</v>
      </c>
      <c r="Y247" s="136">
        <v>676.12</v>
      </c>
    </row>
    <row r="248" spans="1:25" ht="15" outlineLevel="1" thickBot="1">
      <c r="A248" s="9" t="s">
        <v>69</v>
      </c>
      <c r="B248" s="134">
        <v>4.69083226</v>
      </c>
      <c r="C248" s="135">
        <v>4.69083226</v>
      </c>
      <c r="D248" s="135">
        <v>4.69083226</v>
      </c>
      <c r="E248" s="135">
        <v>4.69083226</v>
      </c>
      <c r="F248" s="135">
        <v>4.69083226</v>
      </c>
      <c r="G248" s="135">
        <v>4.69083226</v>
      </c>
      <c r="H248" s="135">
        <v>4.69083226</v>
      </c>
      <c r="I248" s="135">
        <v>4.69083226</v>
      </c>
      <c r="J248" s="135">
        <v>4.69083226</v>
      </c>
      <c r="K248" s="135">
        <v>4.69083226</v>
      </c>
      <c r="L248" s="135">
        <v>4.69083226</v>
      </c>
      <c r="M248" s="135">
        <v>4.69083226</v>
      </c>
      <c r="N248" s="135">
        <v>4.69083226</v>
      </c>
      <c r="O248" s="135">
        <v>4.69083226</v>
      </c>
      <c r="P248" s="135">
        <v>4.69083226</v>
      </c>
      <c r="Q248" s="135">
        <v>4.69083226</v>
      </c>
      <c r="R248" s="135">
        <v>4.69083226</v>
      </c>
      <c r="S248" s="135">
        <v>4.69083226</v>
      </c>
      <c r="T248" s="135">
        <v>4.69083226</v>
      </c>
      <c r="U248" s="135">
        <v>4.69083226</v>
      </c>
      <c r="V248" s="135">
        <v>4.69083226</v>
      </c>
      <c r="W248" s="135">
        <v>4.69083226</v>
      </c>
      <c r="X248" s="135">
        <v>4.69083226</v>
      </c>
      <c r="Y248" s="136">
        <v>4.69083226</v>
      </c>
    </row>
    <row r="249" spans="1:25" ht="26.25" outlineLevel="1" thickBot="1">
      <c r="A249" s="45" t="s">
        <v>138</v>
      </c>
      <c r="B249" s="134">
        <v>1006</v>
      </c>
      <c r="C249" s="135">
        <v>1006</v>
      </c>
      <c r="D249" s="135">
        <v>1006</v>
      </c>
      <c r="E249" s="135">
        <v>1006</v>
      </c>
      <c r="F249" s="135">
        <v>1006</v>
      </c>
      <c r="G249" s="135">
        <v>1006</v>
      </c>
      <c r="H249" s="135">
        <v>1006</v>
      </c>
      <c r="I249" s="135">
        <v>1006</v>
      </c>
      <c r="J249" s="135">
        <v>1006</v>
      </c>
      <c r="K249" s="135">
        <v>1006</v>
      </c>
      <c r="L249" s="135">
        <v>1006</v>
      </c>
      <c r="M249" s="135">
        <v>1006</v>
      </c>
      <c r="N249" s="135">
        <v>1006</v>
      </c>
      <c r="O249" s="135">
        <v>1006</v>
      </c>
      <c r="P249" s="135">
        <v>1006</v>
      </c>
      <c r="Q249" s="135">
        <v>1006</v>
      </c>
      <c r="R249" s="135">
        <v>1006</v>
      </c>
      <c r="S249" s="135">
        <v>1006</v>
      </c>
      <c r="T249" s="135">
        <v>1006</v>
      </c>
      <c r="U249" s="135">
        <v>1006</v>
      </c>
      <c r="V249" s="135">
        <v>1006</v>
      </c>
      <c r="W249" s="135">
        <v>1006</v>
      </c>
      <c r="X249" s="135">
        <v>1006</v>
      </c>
      <c r="Y249" s="136">
        <v>1006</v>
      </c>
    </row>
    <row r="250" spans="1:25" ht="20.25" customHeight="1" thickBot="1">
      <c r="A250" s="19">
        <v>5</v>
      </c>
      <c r="B250" s="131">
        <f>B251+B252+B253+B254+B255+B256</f>
        <v>3736.16541018</v>
      </c>
      <c r="C250" s="132">
        <f aca="true" t="shared" si="32" ref="C250:Y250">C251+C252+C253+C254+C255+C256</f>
        <v>3771.47889268</v>
      </c>
      <c r="D250" s="132">
        <f t="shared" si="32"/>
        <v>3788.81558777</v>
      </c>
      <c r="E250" s="132">
        <f t="shared" si="32"/>
        <v>3789.3916768</v>
      </c>
      <c r="F250" s="132">
        <f t="shared" si="32"/>
        <v>3796.0190197800002</v>
      </c>
      <c r="G250" s="132">
        <f t="shared" si="32"/>
        <v>3773.8204853400002</v>
      </c>
      <c r="H250" s="132">
        <f t="shared" si="32"/>
        <v>3750.33466507</v>
      </c>
      <c r="I250" s="132">
        <f t="shared" si="32"/>
        <v>3732.54889232</v>
      </c>
      <c r="J250" s="132">
        <f t="shared" si="32"/>
        <v>3718.75310321</v>
      </c>
      <c r="K250" s="132">
        <f t="shared" si="32"/>
        <v>3653.6341949300004</v>
      </c>
      <c r="L250" s="132">
        <f t="shared" si="32"/>
        <v>3622.99980855</v>
      </c>
      <c r="M250" s="132">
        <f t="shared" si="32"/>
        <v>3635.0713509700004</v>
      </c>
      <c r="N250" s="132">
        <f t="shared" si="32"/>
        <v>3644.99131785</v>
      </c>
      <c r="O250" s="132">
        <f t="shared" si="32"/>
        <v>3672.16844347</v>
      </c>
      <c r="P250" s="132">
        <f t="shared" si="32"/>
        <v>3700.6782498300004</v>
      </c>
      <c r="Q250" s="132">
        <f t="shared" si="32"/>
        <v>3716.5543601500003</v>
      </c>
      <c r="R250" s="132">
        <f t="shared" si="32"/>
        <v>3719.35291834</v>
      </c>
      <c r="S250" s="132">
        <f t="shared" si="32"/>
        <v>3699.4943146500004</v>
      </c>
      <c r="T250" s="132">
        <f t="shared" si="32"/>
        <v>3672.69060367</v>
      </c>
      <c r="U250" s="132">
        <f t="shared" si="32"/>
        <v>3633.33617692</v>
      </c>
      <c r="V250" s="132">
        <f t="shared" si="32"/>
        <v>3561.98517836</v>
      </c>
      <c r="W250" s="132">
        <f t="shared" si="32"/>
        <v>3572.61497976</v>
      </c>
      <c r="X250" s="132">
        <f t="shared" si="32"/>
        <v>3599.2055553500004</v>
      </c>
      <c r="Y250" s="133">
        <f t="shared" si="32"/>
        <v>3693.1329054000003</v>
      </c>
    </row>
    <row r="251" spans="1:25" ht="51.75" outlineLevel="1" thickBot="1">
      <c r="A251" s="9" t="s">
        <v>97</v>
      </c>
      <c r="B251" s="134">
        <v>1857.64133792</v>
      </c>
      <c r="C251" s="135">
        <v>1892.95482042</v>
      </c>
      <c r="D251" s="135">
        <v>1910.29151551</v>
      </c>
      <c r="E251" s="135">
        <v>1910.86760454</v>
      </c>
      <c r="F251" s="135">
        <v>1917.49494752</v>
      </c>
      <c r="G251" s="135">
        <v>1895.29641308</v>
      </c>
      <c r="H251" s="135">
        <v>1871.81059281</v>
      </c>
      <c r="I251" s="135">
        <v>1854.02482006</v>
      </c>
      <c r="J251" s="135">
        <v>1840.22903095</v>
      </c>
      <c r="K251" s="135">
        <v>1775.11012267</v>
      </c>
      <c r="L251" s="135">
        <v>1744.47573629</v>
      </c>
      <c r="M251" s="135">
        <v>1756.54727871</v>
      </c>
      <c r="N251" s="135">
        <v>1766.46724559</v>
      </c>
      <c r="O251" s="135">
        <v>1793.64437121</v>
      </c>
      <c r="P251" s="135">
        <v>1822.15417757</v>
      </c>
      <c r="Q251" s="135">
        <v>1838.03028789</v>
      </c>
      <c r="R251" s="135">
        <v>1840.82884608</v>
      </c>
      <c r="S251" s="135">
        <v>1820.97024239</v>
      </c>
      <c r="T251" s="135">
        <v>1794.16653141</v>
      </c>
      <c r="U251" s="135">
        <v>1754.81210466</v>
      </c>
      <c r="V251" s="135">
        <v>1683.4611061</v>
      </c>
      <c r="W251" s="135">
        <v>1694.0909075</v>
      </c>
      <c r="X251" s="135">
        <v>1720.68148309</v>
      </c>
      <c r="Y251" s="136">
        <v>1814.60883314</v>
      </c>
    </row>
    <row r="252" spans="1:25" ht="39" outlineLevel="1" thickBot="1">
      <c r="A252" s="9" t="s">
        <v>101</v>
      </c>
      <c r="B252" s="134">
        <v>31.24</v>
      </c>
      <c r="C252" s="135">
        <v>31.24</v>
      </c>
      <c r="D252" s="135">
        <v>31.24</v>
      </c>
      <c r="E252" s="135">
        <v>31.24</v>
      </c>
      <c r="F252" s="135">
        <v>31.24</v>
      </c>
      <c r="G252" s="135">
        <v>31.24</v>
      </c>
      <c r="H252" s="135">
        <v>31.24</v>
      </c>
      <c r="I252" s="135">
        <v>31.24</v>
      </c>
      <c r="J252" s="135">
        <v>31.24</v>
      </c>
      <c r="K252" s="135">
        <v>31.24</v>
      </c>
      <c r="L252" s="135">
        <v>31.24</v>
      </c>
      <c r="M252" s="135">
        <v>31.24</v>
      </c>
      <c r="N252" s="135">
        <v>31.24</v>
      </c>
      <c r="O252" s="135">
        <v>31.24</v>
      </c>
      <c r="P252" s="135">
        <v>31.24</v>
      </c>
      <c r="Q252" s="135">
        <v>31.24</v>
      </c>
      <c r="R252" s="135">
        <v>31.24</v>
      </c>
      <c r="S252" s="135">
        <v>31.24</v>
      </c>
      <c r="T252" s="135">
        <v>31.24</v>
      </c>
      <c r="U252" s="135">
        <v>31.24</v>
      </c>
      <c r="V252" s="135">
        <v>31.24</v>
      </c>
      <c r="W252" s="135">
        <v>31.24</v>
      </c>
      <c r="X252" s="135">
        <v>31.24</v>
      </c>
      <c r="Y252" s="136">
        <v>31.24</v>
      </c>
    </row>
    <row r="253" spans="1:25" ht="15" outlineLevel="1" thickBot="1">
      <c r="A253" s="9" t="s">
        <v>66</v>
      </c>
      <c r="B253" s="134">
        <v>160.47324</v>
      </c>
      <c r="C253" s="135">
        <v>160.47324</v>
      </c>
      <c r="D253" s="135">
        <v>160.47324</v>
      </c>
      <c r="E253" s="135">
        <v>160.47324</v>
      </c>
      <c r="F253" s="135">
        <v>160.47324</v>
      </c>
      <c r="G253" s="135">
        <v>160.47324</v>
      </c>
      <c r="H253" s="135">
        <v>160.47324</v>
      </c>
      <c r="I253" s="135">
        <v>160.47324</v>
      </c>
      <c r="J253" s="135">
        <v>160.47324</v>
      </c>
      <c r="K253" s="135">
        <v>160.47324</v>
      </c>
      <c r="L253" s="135">
        <v>160.47324</v>
      </c>
      <c r="M253" s="135">
        <v>160.47324</v>
      </c>
      <c r="N253" s="135">
        <v>160.47324</v>
      </c>
      <c r="O253" s="135">
        <v>160.47324</v>
      </c>
      <c r="P253" s="135">
        <v>160.47324</v>
      </c>
      <c r="Q253" s="135">
        <v>160.47324</v>
      </c>
      <c r="R253" s="135">
        <v>160.47324</v>
      </c>
      <c r="S253" s="135">
        <v>160.47324</v>
      </c>
      <c r="T253" s="135">
        <v>160.47324</v>
      </c>
      <c r="U253" s="135">
        <v>160.47324</v>
      </c>
      <c r="V253" s="135">
        <v>160.47324</v>
      </c>
      <c r="W253" s="135">
        <v>160.47324</v>
      </c>
      <c r="X253" s="135">
        <v>160.47324</v>
      </c>
      <c r="Y253" s="136">
        <v>160.47324</v>
      </c>
    </row>
    <row r="254" spans="1:25" ht="15" outlineLevel="1" thickBot="1">
      <c r="A254" s="9" t="s">
        <v>67</v>
      </c>
      <c r="B254" s="134">
        <v>676.12</v>
      </c>
      <c r="C254" s="135">
        <v>676.12</v>
      </c>
      <c r="D254" s="135">
        <v>676.12</v>
      </c>
      <c r="E254" s="135">
        <v>676.12</v>
      </c>
      <c r="F254" s="135">
        <v>676.12</v>
      </c>
      <c r="G254" s="135">
        <v>676.12</v>
      </c>
      <c r="H254" s="135">
        <v>676.12</v>
      </c>
      <c r="I254" s="135">
        <v>676.12</v>
      </c>
      <c r="J254" s="135">
        <v>676.12</v>
      </c>
      <c r="K254" s="135">
        <v>676.12</v>
      </c>
      <c r="L254" s="135">
        <v>676.12</v>
      </c>
      <c r="M254" s="135">
        <v>676.12</v>
      </c>
      <c r="N254" s="135">
        <v>676.12</v>
      </c>
      <c r="O254" s="135">
        <v>676.12</v>
      </c>
      <c r="P254" s="135">
        <v>676.12</v>
      </c>
      <c r="Q254" s="135">
        <v>676.12</v>
      </c>
      <c r="R254" s="135">
        <v>676.12</v>
      </c>
      <c r="S254" s="135">
        <v>676.12</v>
      </c>
      <c r="T254" s="135">
        <v>676.12</v>
      </c>
      <c r="U254" s="135">
        <v>676.12</v>
      </c>
      <c r="V254" s="135">
        <v>676.12</v>
      </c>
      <c r="W254" s="135">
        <v>676.12</v>
      </c>
      <c r="X254" s="135">
        <v>676.12</v>
      </c>
      <c r="Y254" s="136">
        <v>676.12</v>
      </c>
    </row>
    <row r="255" spans="1:25" ht="15" outlineLevel="1" thickBot="1">
      <c r="A255" s="9" t="s">
        <v>69</v>
      </c>
      <c r="B255" s="134">
        <v>4.69083226</v>
      </c>
      <c r="C255" s="135">
        <v>4.69083226</v>
      </c>
      <c r="D255" s="135">
        <v>4.69083226</v>
      </c>
      <c r="E255" s="135">
        <v>4.69083226</v>
      </c>
      <c r="F255" s="135">
        <v>4.69083226</v>
      </c>
      <c r="G255" s="135">
        <v>4.69083226</v>
      </c>
      <c r="H255" s="135">
        <v>4.69083226</v>
      </c>
      <c r="I255" s="135">
        <v>4.69083226</v>
      </c>
      <c r="J255" s="135">
        <v>4.69083226</v>
      </c>
      <c r="K255" s="135">
        <v>4.69083226</v>
      </c>
      <c r="L255" s="135">
        <v>4.69083226</v>
      </c>
      <c r="M255" s="135">
        <v>4.69083226</v>
      </c>
      <c r="N255" s="135">
        <v>4.69083226</v>
      </c>
      <c r="O255" s="135">
        <v>4.69083226</v>
      </c>
      <c r="P255" s="135">
        <v>4.69083226</v>
      </c>
      <c r="Q255" s="135">
        <v>4.69083226</v>
      </c>
      <c r="R255" s="135">
        <v>4.69083226</v>
      </c>
      <c r="S255" s="135">
        <v>4.69083226</v>
      </c>
      <c r="T255" s="135">
        <v>4.69083226</v>
      </c>
      <c r="U255" s="135">
        <v>4.69083226</v>
      </c>
      <c r="V255" s="135">
        <v>4.69083226</v>
      </c>
      <c r="W255" s="135">
        <v>4.69083226</v>
      </c>
      <c r="X255" s="135">
        <v>4.69083226</v>
      </c>
      <c r="Y255" s="136">
        <v>4.69083226</v>
      </c>
    </row>
    <row r="256" spans="1:25" ht="26.25" outlineLevel="1" thickBot="1">
      <c r="A256" s="45" t="s">
        <v>138</v>
      </c>
      <c r="B256" s="134">
        <v>1006</v>
      </c>
      <c r="C256" s="135">
        <v>1006</v>
      </c>
      <c r="D256" s="135">
        <v>1006</v>
      </c>
      <c r="E256" s="135">
        <v>1006</v>
      </c>
      <c r="F256" s="135">
        <v>1006</v>
      </c>
      <c r="G256" s="135">
        <v>1006</v>
      </c>
      <c r="H256" s="135">
        <v>1006</v>
      </c>
      <c r="I256" s="135">
        <v>1006</v>
      </c>
      <c r="J256" s="135">
        <v>1006</v>
      </c>
      <c r="K256" s="135">
        <v>1006</v>
      </c>
      <c r="L256" s="135">
        <v>1006</v>
      </c>
      <c r="M256" s="135">
        <v>1006</v>
      </c>
      <c r="N256" s="135">
        <v>1006</v>
      </c>
      <c r="O256" s="135">
        <v>1006</v>
      </c>
      <c r="P256" s="135">
        <v>1006</v>
      </c>
      <c r="Q256" s="135">
        <v>1006</v>
      </c>
      <c r="R256" s="135">
        <v>1006</v>
      </c>
      <c r="S256" s="135">
        <v>1006</v>
      </c>
      <c r="T256" s="135">
        <v>1006</v>
      </c>
      <c r="U256" s="135">
        <v>1006</v>
      </c>
      <c r="V256" s="135">
        <v>1006</v>
      </c>
      <c r="W256" s="135">
        <v>1006</v>
      </c>
      <c r="X256" s="135">
        <v>1006</v>
      </c>
      <c r="Y256" s="136">
        <v>1006</v>
      </c>
    </row>
    <row r="257" spans="1:25" ht="20.25" customHeight="1" thickBot="1">
      <c r="A257" s="19">
        <v>6</v>
      </c>
      <c r="B257" s="131">
        <f>B258+B259+B260+B261+B262+B263</f>
        <v>3735.20768921</v>
      </c>
      <c r="C257" s="132">
        <f aca="true" t="shared" si="33" ref="C257:Y257">C258+C259+C260+C261+C262+C263</f>
        <v>3755.43591458</v>
      </c>
      <c r="D257" s="132">
        <f t="shared" si="33"/>
        <v>3774.05088698</v>
      </c>
      <c r="E257" s="132">
        <f t="shared" si="33"/>
        <v>3795.63583022</v>
      </c>
      <c r="F257" s="132">
        <f t="shared" si="33"/>
        <v>3789.81509033</v>
      </c>
      <c r="G257" s="132">
        <f t="shared" si="33"/>
        <v>3785.79810516</v>
      </c>
      <c r="H257" s="132">
        <f t="shared" si="33"/>
        <v>3736.53080361</v>
      </c>
      <c r="I257" s="132">
        <f t="shared" si="33"/>
        <v>3683.5759072700002</v>
      </c>
      <c r="J257" s="132">
        <f t="shared" si="33"/>
        <v>3664.8515507200004</v>
      </c>
      <c r="K257" s="132">
        <f t="shared" si="33"/>
        <v>3652.2387452300004</v>
      </c>
      <c r="L257" s="132">
        <f t="shared" si="33"/>
        <v>3654.3869677700004</v>
      </c>
      <c r="M257" s="132">
        <f t="shared" si="33"/>
        <v>3651.47513143</v>
      </c>
      <c r="N257" s="132">
        <f t="shared" si="33"/>
        <v>3669.5007024</v>
      </c>
      <c r="O257" s="132">
        <f t="shared" si="33"/>
        <v>3689.7208777</v>
      </c>
      <c r="P257" s="132">
        <f t="shared" si="33"/>
        <v>3699.9461285</v>
      </c>
      <c r="Q257" s="132">
        <f t="shared" si="33"/>
        <v>3705.2825758400004</v>
      </c>
      <c r="R257" s="132">
        <f t="shared" si="33"/>
        <v>3711.72006907</v>
      </c>
      <c r="S257" s="132">
        <f t="shared" si="33"/>
        <v>3677.40146258</v>
      </c>
      <c r="T257" s="132">
        <f t="shared" si="33"/>
        <v>3661.93282171</v>
      </c>
      <c r="U257" s="132">
        <f t="shared" si="33"/>
        <v>3642.1241152200005</v>
      </c>
      <c r="V257" s="132">
        <f t="shared" si="33"/>
        <v>3635.3894002600005</v>
      </c>
      <c r="W257" s="132">
        <f t="shared" si="33"/>
        <v>3642.0784295500002</v>
      </c>
      <c r="X257" s="132">
        <f t="shared" si="33"/>
        <v>3674.3306619500004</v>
      </c>
      <c r="Y257" s="133">
        <f t="shared" si="33"/>
        <v>3718.55812735</v>
      </c>
    </row>
    <row r="258" spans="1:25" ht="51.75" outlineLevel="1" thickBot="1">
      <c r="A258" s="9" t="s">
        <v>97</v>
      </c>
      <c r="B258" s="134">
        <v>1856.68361695</v>
      </c>
      <c r="C258" s="135">
        <v>1876.91184232</v>
      </c>
      <c r="D258" s="135">
        <v>1895.52681472</v>
      </c>
      <c r="E258" s="135">
        <v>1917.11175796</v>
      </c>
      <c r="F258" s="135">
        <v>1911.29101807</v>
      </c>
      <c r="G258" s="135">
        <v>1907.2740329</v>
      </c>
      <c r="H258" s="135">
        <v>1858.00673135</v>
      </c>
      <c r="I258" s="135">
        <v>1805.05183501</v>
      </c>
      <c r="J258" s="135">
        <v>1786.32747846</v>
      </c>
      <c r="K258" s="135">
        <v>1773.71467297</v>
      </c>
      <c r="L258" s="135">
        <v>1775.86289551</v>
      </c>
      <c r="M258" s="135">
        <v>1772.95105917</v>
      </c>
      <c r="N258" s="135">
        <v>1790.97663014</v>
      </c>
      <c r="O258" s="135">
        <v>1811.19680544</v>
      </c>
      <c r="P258" s="135">
        <v>1821.42205624</v>
      </c>
      <c r="Q258" s="135">
        <v>1826.75850358</v>
      </c>
      <c r="R258" s="135">
        <v>1833.19599681</v>
      </c>
      <c r="S258" s="135">
        <v>1798.87739032</v>
      </c>
      <c r="T258" s="135">
        <v>1783.40874945</v>
      </c>
      <c r="U258" s="135">
        <v>1763.60004296</v>
      </c>
      <c r="V258" s="135">
        <v>1756.865328</v>
      </c>
      <c r="W258" s="135">
        <v>1763.55435729</v>
      </c>
      <c r="X258" s="135">
        <v>1795.80658969</v>
      </c>
      <c r="Y258" s="136">
        <v>1840.03405509</v>
      </c>
    </row>
    <row r="259" spans="1:25" ht="39" outlineLevel="1" thickBot="1">
      <c r="A259" s="9" t="s">
        <v>101</v>
      </c>
      <c r="B259" s="134">
        <v>31.24</v>
      </c>
      <c r="C259" s="135">
        <v>31.24</v>
      </c>
      <c r="D259" s="135">
        <v>31.24</v>
      </c>
      <c r="E259" s="135">
        <v>31.24</v>
      </c>
      <c r="F259" s="135">
        <v>31.24</v>
      </c>
      <c r="G259" s="135">
        <v>31.24</v>
      </c>
      <c r="H259" s="135">
        <v>31.24</v>
      </c>
      <c r="I259" s="135">
        <v>31.24</v>
      </c>
      <c r="J259" s="135">
        <v>31.24</v>
      </c>
      <c r="K259" s="135">
        <v>31.24</v>
      </c>
      <c r="L259" s="135">
        <v>31.24</v>
      </c>
      <c r="M259" s="135">
        <v>31.24</v>
      </c>
      <c r="N259" s="135">
        <v>31.24</v>
      </c>
      <c r="O259" s="135">
        <v>31.24</v>
      </c>
      <c r="P259" s="135">
        <v>31.24</v>
      </c>
      <c r="Q259" s="135">
        <v>31.24</v>
      </c>
      <c r="R259" s="135">
        <v>31.24</v>
      </c>
      <c r="S259" s="135">
        <v>31.24</v>
      </c>
      <c r="T259" s="135">
        <v>31.24</v>
      </c>
      <c r="U259" s="135">
        <v>31.24</v>
      </c>
      <c r="V259" s="135">
        <v>31.24</v>
      </c>
      <c r="W259" s="135">
        <v>31.24</v>
      </c>
      <c r="X259" s="135">
        <v>31.24</v>
      </c>
      <c r="Y259" s="136">
        <v>31.24</v>
      </c>
    </row>
    <row r="260" spans="1:25" ht="15" outlineLevel="1" thickBot="1">
      <c r="A260" s="9" t="s">
        <v>66</v>
      </c>
      <c r="B260" s="134">
        <v>160.47324</v>
      </c>
      <c r="C260" s="135">
        <v>160.47324</v>
      </c>
      <c r="D260" s="135">
        <v>160.47324</v>
      </c>
      <c r="E260" s="135">
        <v>160.47324</v>
      </c>
      <c r="F260" s="135">
        <v>160.47324</v>
      </c>
      <c r="G260" s="135">
        <v>160.47324</v>
      </c>
      <c r="H260" s="135">
        <v>160.47324</v>
      </c>
      <c r="I260" s="135">
        <v>160.47324</v>
      </c>
      <c r="J260" s="135">
        <v>160.47324</v>
      </c>
      <c r="K260" s="135">
        <v>160.47324</v>
      </c>
      <c r="L260" s="135">
        <v>160.47324</v>
      </c>
      <c r="M260" s="135">
        <v>160.47324</v>
      </c>
      <c r="N260" s="135">
        <v>160.47324</v>
      </c>
      <c r="O260" s="135">
        <v>160.47324</v>
      </c>
      <c r="P260" s="135">
        <v>160.47324</v>
      </c>
      <c r="Q260" s="135">
        <v>160.47324</v>
      </c>
      <c r="R260" s="135">
        <v>160.47324</v>
      </c>
      <c r="S260" s="135">
        <v>160.47324</v>
      </c>
      <c r="T260" s="135">
        <v>160.47324</v>
      </c>
      <c r="U260" s="135">
        <v>160.47324</v>
      </c>
      <c r="V260" s="135">
        <v>160.47324</v>
      </c>
      <c r="W260" s="135">
        <v>160.47324</v>
      </c>
      <c r="X260" s="135">
        <v>160.47324</v>
      </c>
      <c r="Y260" s="136">
        <v>160.47324</v>
      </c>
    </row>
    <row r="261" spans="1:25" ht="15" outlineLevel="1" thickBot="1">
      <c r="A261" s="9" t="s">
        <v>67</v>
      </c>
      <c r="B261" s="134">
        <v>676.12</v>
      </c>
      <c r="C261" s="135">
        <v>676.12</v>
      </c>
      <c r="D261" s="135">
        <v>676.12</v>
      </c>
      <c r="E261" s="135">
        <v>676.12</v>
      </c>
      <c r="F261" s="135">
        <v>676.12</v>
      </c>
      <c r="G261" s="135">
        <v>676.12</v>
      </c>
      <c r="H261" s="135">
        <v>676.12</v>
      </c>
      <c r="I261" s="135">
        <v>676.12</v>
      </c>
      <c r="J261" s="135">
        <v>676.12</v>
      </c>
      <c r="K261" s="135">
        <v>676.12</v>
      </c>
      <c r="L261" s="135">
        <v>676.12</v>
      </c>
      <c r="M261" s="135">
        <v>676.12</v>
      </c>
      <c r="N261" s="135">
        <v>676.12</v>
      </c>
      <c r="O261" s="135">
        <v>676.12</v>
      </c>
      <c r="P261" s="135">
        <v>676.12</v>
      </c>
      <c r="Q261" s="135">
        <v>676.12</v>
      </c>
      <c r="R261" s="135">
        <v>676.12</v>
      </c>
      <c r="S261" s="135">
        <v>676.12</v>
      </c>
      <c r="T261" s="135">
        <v>676.12</v>
      </c>
      <c r="U261" s="135">
        <v>676.12</v>
      </c>
      <c r="V261" s="135">
        <v>676.12</v>
      </c>
      <c r="W261" s="135">
        <v>676.12</v>
      </c>
      <c r="X261" s="135">
        <v>676.12</v>
      </c>
      <c r="Y261" s="136">
        <v>676.12</v>
      </c>
    </row>
    <row r="262" spans="1:25" ht="15" outlineLevel="1" thickBot="1">
      <c r="A262" s="9" t="s">
        <v>69</v>
      </c>
      <c r="B262" s="134">
        <v>4.69083226</v>
      </c>
      <c r="C262" s="135">
        <v>4.69083226</v>
      </c>
      <c r="D262" s="135">
        <v>4.69083226</v>
      </c>
      <c r="E262" s="135">
        <v>4.69083226</v>
      </c>
      <c r="F262" s="135">
        <v>4.69083226</v>
      </c>
      <c r="G262" s="135">
        <v>4.69083226</v>
      </c>
      <c r="H262" s="135">
        <v>4.69083226</v>
      </c>
      <c r="I262" s="135">
        <v>4.69083226</v>
      </c>
      <c r="J262" s="135">
        <v>4.69083226</v>
      </c>
      <c r="K262" s="135">
        <v>4.69083226</v>
      </c>
      <c r="L262" s="135">
        <v>4.69083226</v>
      </c>
      <c r="M262" s="135">
        <v>4.69083226</v>
      </c>
      <c r="N262" s="135">
        <v>4.69083226</v>
      </c>
      <c r="O262" s="135">
        <v>4.69083226</v>
      </c>
      <c r="P262" s="135">
        <v>4.69083226</v>
      </c>
      <c r="Q262" s="135">
        <v>4.69083226</v>
      </c>
      <c r="R262" s="135">
        <v>4.69083226</v>
      </c>
      <c r="S262" s="135">
        <v>4.69083226</v>
      </c>
      <c r="T262" s="135">
        <v>4.69083226</v>
      </c>
      <c r="U262" s="135">
        <v>4.69083226</v>
      </c>
      <c r="V262" s="135">
        <v>4.69083226</v>
      </c>
      <c r="W262" s="135">
        <v>4.69083226</v>
      </c>
      <c r="X262" s="135">
        <v>4.69083226</v>
      </c>
      <c r="Y262" s="136">
        <v>4.69083226</v>
      </c>
    </row>
    <row r="263" spans="1:25" ht="26.25" outlineLevel="1" thickBot="1">
      <c r="A263" s="45" t="s">
        <v>138</v>
      </c>
      <c r="B263" s="134">
        <v>1006</v>
      </c>
      <c r="C263" s="135">
        <v>1006</v>
      </c>
      <c r="D263" s="135">
        <v>1006</v>
      </c>
      <c r="E263" s="135">
        <v>1006</v>
      </c>
      <c r="F263" s="135">
        <v>1006</v>
      </c>
      <c r="G263" s="135">
        <v>1006</v>
      </c>
      <c r="H263" s="135">
        <v>1006</v>
      </c>
      <c r="I263" s="135">
        <v>1006</v>
      </c>
      <c r="J263" s="135">
        <v>1006</v>
      </c>
      <c r="K263" s="135">
        <v>1006</v>
      </c>
      <c r="L263" s="135">
        <v>1006</v>
      </c>
      <c r="M263" s="135">
        <v>1006</v>
      </c>
      <c r="N263" s="135">
        <v>1006</v>
      </c>
      <c r="O263" s="135">
        <v>1006</v>
      </c>
      <c r="P263" s="135">
        <v>1006</v>
      </c>
      <c r="Q263" s="135">
        <v>1006</v>
      </c>
      <c r="R263" s="135">
        <v>1006</v>
      </c>
      <c r="S263" s="135">
        <v>1006</v>
      </c>
      <c r="T263" s="135">
        <v>1006</v>
      </c>
      <c r="U263" s="135">
        <v>1006</v>
      </c>
      <c r="V263" s="135">
        <v>1006</v>
      </c>
      <c r="W263" s="135">
        <v>1006</v>
      </c>
      <c r="X263" s="135">
        <v>1006</v>
      </c>
      <c r="Y263" s="136">
        <v>1006</v>
      </c>
    </row>
    <row r="264" spans="1:25" ht="20.25" customHeight="1" thickBot="1">
      <c r="A264" s="19">
        <v>7</v>
      </c>
      <c r="B264" s="131">
        <f>B265+B266+B267+B268+B269+B270</f>
        <v>3813.94555805</v>
      </c>
      <c r="C264" s="132">
        <f aca="true" t="shared" si="34" ref="C264:Y264">C265+C266+C267+C268+C269+C270</f>
        <v>3856.14596258</v>
      </c>
      <c r="D264" s="132">
        <f t="shared" si="34"/>
        <v>3912.2056344999996</v>
      </c>
      <c r="E264" s="132">
        <f t="shared" si="34"/>
        <v>3907.6142983699997</v>
      </c>
      <c r="F264" s="132">
        <f t="shared" si="34"/>
        <v>3894.78396115</v>
      </c>
      <c r="G264" s="132">
        <f t="shared" si="34"/>
        <v>3867.36352917</v>
      </c>
      <c r="H264" s="132">
        <f t="shared" si="34"/>
        <v>3800.4151957</v>
      </c>
      <c r="I264" s="132">
        <f t="shared" si="34"/>
        <v>3759.1826524</v>
      </c>
      <c r="J264" s="132">
        <f t="shared" si="34"/>
        <v>3734.91020095</v>
      </c>
      <c r="K264" s="132">
        <f t="shared" si="34"/>
        <v>3710.7677328100003</v>
      </c>
      <c r="L264" s="132">
        <f t="shared" si="34"/>
        <v>3701.2933131900004</v>
      </c>
      <c r="M264" s="132">
        <f t="shared" si="34"/>
        <v>3717.9812558500003</v>
      </c>
      <c r="N264" s="132">
        <f t="shared" si="34"/>
        <v>3722.34597686</v>
      </c>
      <c r="O264" s="132">
        <f t="shared" si="34"/>
        <v>3755.8093289</v>
      </c>
      <c r="P264" s="132">
        <f t="shared" si="34"/>
        <v>3770.42796092</v>
      </c>
      <c r="Q264" s="132">
        <f t="shared" si="34"/>
        <v>3769.98063923</v>
      </c>
      <c r="R264" s="132">
        <f t="shared" si="34"/>
        <v>3765.12484934</v>
      </c>
      <c r="S264" s="132">
        <f t="shared" si="34"/>
        <v>3758.19042131</v>
      </c>
      <c r="T264" s="132">
        <f t="shared" si="34"/>
        <v>3735.17703956</v>
      </c>
      <c r="U264" s="132">
        <f t="shared" si="34"/>
        <v>3697.4903019300004</v>
      </c>
      <c r="V264" s="132">
        <f t="shared" si="34"/>
        <v>3697.3592285600002</v>
      </c>
      <c r="W264" s="132">
        <f t="shared" si="34"/>
        <v>3711.5670530700004</v>
      </c>
      <c r="X264" s="132">
        <f t="shared" si="34"/>
        <v>3742.8292086</v>
      </c>
      <c r="Y264" s="133">
        <f t="shared" si="34"/>
        <v>3740.68963187</v>
      </c>
    </row>
    <row r="265" spans="1:25" ht="51.75" outlineLevel="1" thickBot="1">
      <c r="A265" s="9" t="s">
        <v>97</v>
      </c>
      <c r="B265" s="134">
        <v>1935.42148579</v>
      </c>
      <c r="C265" s="135">
        <v>1977.62189032</v>
      </c>
      <c r="D265" s="135">
        <v>2033.68156224</v>
      </c>
      <c r="E265" s="135">
        <v>2029.09022611</v>
      </c>
      <c r="F265" s="135">
        <v>2016.25988889</v>
      </c>
      <c r="G265" s="135">
        <v>1988.83945691</v>
      </c>
      <c r="H265" s="135">
        <v>1921.89112344</v>
      </c>
      <c r="I265" s="135">
        <v>1880.65858014</v>
      </c>
      <c r="J265" s="135">
        <v>1856.38612869</v>
      </c>
      <c r="K265" s="135">
        <v>1832.24366055</v>
      </c>
      <c r="L265" s="135">
        <v>1822.76924093</v>
      </c>
      <c r="M265" s="135">
        <v>1839.45718359</v>
      </c>
      <c r="N265" s="135">
        <v>1843.8219046</v>
      </c>
      <c r="O265" s="135">
        <v>1877.28525664</v>
      </c>
      <c r="P265" s="135">
        <v>1891.90388866</v>
      </c>
      <c r="Q265" s="135">
        <v>1891.45656697</v>
      </c>
      <c r="R265" s="135">
        <v>1886.60077708</v>
      </c>
      <c r="S265" s="135">
        <v>1879.66634905</v>
      </c>
      <c r="T265" s="135">
        <v>1856.6529673</v>
      </c>
      <c r="U265" s="135">
        <v>1818.96622967</v>
      </c>
      <c r="V265" s="135">
        <v>1818.8351563</v>
      </c>
      <c r="W265" s="135">
        <v>1833.04298081</v>
      </c>
      <c r="X265" s="135">
        <v>1864.30513634</v>
      </c>
      <c r="Y265" s="136">
        <v>1862.16555961</v>
      </c>
    </row>
    <row r="266" spans="1:25" ht="39" outlineLevel="1" thickBot="1">
      <c r="A266" s="9" t="s">
        <v>101</v>
      </c>
      <c r="B266" s="134">
        <v>31.24</v>
      </c>
      <c r="C266" s="135">
        <v>31.24</v>
      </c>
      <c r="D266" s="135">
        <v>31.24</v>
      </c>
      <c r="E266" s="135">
        <v>31.24</v>
      </c>
      <c r="F266" s="135">
        <v>31.24</v>
      </c>
      <c r="G266" s="135">
        <v>31.24</v>
      </c>
      <c r="H266" s="135">
        <v>31.24</v>
      </c>
      <c r="I266" s="135">
        <v>31.24</v>
      </c>
      <c r="J266" s="135">
        <v>31.24</v>
      </c>
      <c r="K266" s="135">
        <v>31.24</v>
      </c>
      <c r="L266" s="135">
        <v>31.24</v>
      </c>
      <c r="M266" s="135">
        <v>31.24</v>
      </c>
      <c r="N266" s="135">
        <v>31.24</v>
      </c>
      <c r="O266" s="135">
        <v>31.24</v>
      </c>
      <c r="P266" s="135">
        <v>31.24</v>
      </c>
      <c r="Q266" s="135">
        <v>31.24</v>
      </c>
      <c r="R266" s="135">
        <v>31.24</v>
      </c>
      <c r="S266" s="135">
        <v>31.24</v>
      </c>
      <c r="T266" s="135">
        <v>31.24</v>
      </c>
      <c r="U266" s="135">
        <v>31.24</v>
      </c>
      <c r="V266" s="135">
        <v>31.24</v>
      </c>
      <c r="W266" s="135">
        <v>31.24</v>
      </c>
      <c r="X266" s="135">
        <v>31.24</v>
      </c>
      <c r="Y266" s="136">
        <v>31.24</v>
      </c>
    </row>
    <row r="267" spans="1:25" ht="15" outlineLevel="1" thickBot="1">
      <c r="A267" s="9" t="s">
        <v>66</v>
      </c>
      <c r="B267" s="134">
        <v>160.47324</v>
      </c>
      <c r="C267" s="135">
        <v>160.47324</v>
      </c>
      <c r="D267" s="135">
        <v>160.47324</v>
      </c>
      <c r="E267" s="135">
        <v>160.47324</v>
      </c>
      <c r="F267" s="135">
        <v>160.47324</v>
      </c>
      <c r="G267" s="135">
        <v>160.47324</v>
      </c>
      <c r="H267" s="135">
        <v>160.47324</v>
      </c>
      <c r="I267" s="135">
        <v>160.47324</v>
      </c>
      <c r="J267" s="135">
        <v>160.47324</v>
      </c>
      <c r="K267" s="135">
        <v>160.47324</v>
      </c>
      <c r="L267" s="135">
        <v>160.47324</v>
      </c>
      <c r="M267" s="135">
        <v>160.47324</v>
      </c>
      <c r="N267" s="135">
        <v>160.47324</v>
      </c>
      <c r="O267" s="135">
        <v>160.47324</v>
      </c>
      <c r="P267" s="135">
        <v>160.47324</v>
      </c>
      <c r="Q267" s="135">
        <v>160.47324</v>
      </c>
      <c r="R267" s="135">
        <v>160.47324</v>
      </c>
      <c r="S267" s="135">
        <v>160.47324</v>
      </c>
      <c r="T267" s="135">
        <v>160.47324</v>
      </c>
      <c r="U267" s="135">
        <v>160.47324</v>
      </c>
      <c r="V267" s="135">
        <v>160.47324</v>
      </c>
      <c r="W267" s="135">
        <v>160.47324</v>
      </c>
      <c r="X267" s="135">
        <v>160.47324</v>
      </c>
      <c r="Y267" s="136">
        <v>160.47324</v>
      </c>
    </row>
    <row r="268" spans="1:25" ht="15" outlineLevel="1" thickBot="1">
      <c r="A268" s="9" t="s">
        <v>67</v>
      </c>
      <c r="B268" s="134">
        <v>676.12</v>
      </c>
      <c r="C268" s="135">
        <v>676.12</v>
      </c>
      <c r="D268" s="135">
        <v>676.12</v>
      </c>
      <c r="E268" s="135">
        <v>676.12</v>
      </c>
      <c r="F268" s="135">
        <v>676.12</v>
      </c>
      <c r="G268" s="135">
        <v>676.12</v>
      </c>
      <c r="H268" s="135">
        <v>676.12</v>
      </c>
      <c r="I268" s="135">
        <v>676.12</v>
      </c>
      <c r="J268" s="135">
        <v>676.12</v>
      </c>
      <c r="K268" s="135">
        <v>676.12</v>
      </c>
      <c r="L268" s="135">
        <v>676.12</v>
      </c>
      <c r="M268" s="135">
        <v>676.12</v>
      </c>
      <c r="N268" s="135">
        <v>676.12</v>
      </c>
      <c r="O268" s="135">
        <v>676.12</v>
      </c>
      <c r="P268" s="135">
        <v>676.12</v>
      </c>
      <c r="Q268" s="135">
        <v>676.12</v>
      </c>
      <c r="R268" s="135">
        <v>676.12</v>
      </c>
      <c r="S268" s="135">
        <v>676.12</v>
      </c>
      <c r="T268" s="135">
        <v>676.12</v>
      </c>
      <c r="U268" s="135">
        <v>676.12</v>
      </c>
      <c r="V268" s="135">
        <v>676.12</v>
      </c>
      <c r="W268" s="135">
        <v>676.12</v>
      </c>
      <c r="X268" s="135">
        <v>676.12</v>
      </c>
      <c r="Y268" s="136">
        <v>676.12</v>
      </c>
    </row>
    <row r="269" spans="1:25" ht="15" outlineLevel="1" thickBot="1">
      <c r="A269" s="9" t="s">
        <v>69</v>
      </c>
      <c r="B269" s="134">
        <v>4.69083226</v>
      </c>
      <c r="C269" s="135">
        <v>4.69083226</v>
      </c>
      <c r="D269" s="135">
        <v>4.69083226</v>
      </c>
      <c r="E269" s="135">
        <v>4.69083226</v>
      </c>
      <c r="F269" s="135">
        <v>4.69083226</v>
      </c>
      <c r="G269" s="135">
        <v>4.69083226</v>
      </c>
      <c r="H269" s="135">
        <v>4.69083226</v>
      </c>
      <c r="I269" s="135">
        <v>4.69083226</v>
      </c>
      <c r="J269" s="135">
        <v>4.69083226</v>
      </c>
      <c r="K269" s="135">
        <v>4.69083226</v>
      </c>
      <c r="L269" s="135">
        <v>4.69083226</v>
      </c>
      <c r="M269" s="135">
        <v>4.69083226</v>
      </c>
      <c r="N269" s="135">
        <v>4.69083226</v>
      </c>
      <c r="O269" s="135">
        <v>4.69083226</v>
      </c>
      <c r="P269" s="135">
        <v>4.69083226</v>
      </c>
      <c r="Q269" s="135">
        <v>4.69083226</v>
      </c>
      <c r="R269" s="135">
        <v>4.69083226</v>
      </c>
      <c r="S269" s="135">
        <v>4.69083226</v>
      </c>
      <c r="T269" s="135">
        <v>4.69083226</v>
      </c>
      <c r="U269" s="135">
        <v>4.69083226</v>
      </c>
      <c r="V269" s="135">
        <v>4.69083226</v>
      </c>
      <c r="W269" s="135">
        <v>4.69083226</v>
      </c>
      <c r="X269" s="135">
        <v>4.69083226</v>
      </c>
      <c r="Y269" s="136">
        <v>4.69083226</v>
      </c>
    </row>
    <row r="270" spans="1:25" ht="26.25" outlineLevel="1" thickBot="1">
      <c r="A270" s="45" t="s">
        <v>138</v>
      </c>
      <c r="B270" s="134">
        <v>1006</v>
      </c>
      <c r="C270" s="135">
        <v>1006</v>
      </c>
      <c r="D270" s="135">
        <v>1006</v>
      </c>
      <c r="E270" s="135">
        <v>1006</v>
      </c>
      <c r="F270" s="135">
        <v>1006</v>
      </c>
      <c r="G270" s="135">
        <v>1006</v>
      </c>
      <c r="H270" s="135">
        <v>1006</v>
      </c>
      <c r="I270" s="135">
        <v>1006</v>
      </c>
      <c r="J270" s="135">
        <v>1006</v>
      </c>
      <c r="K270" s="135">
        <v>1006</v>
      </c>
      <c r="L270" s="135">
        <v>1006</v>
      </c>
      <c r="M270" s="135">
        <v>1006</v>
      </c>
      <c r="N270" s="135">
        <v>1006</v>
      </c>
      <c r="O270" s="135">
        <v>1006</v>
      </c>
      <c r="P270" s="135">
        <v>1006</v>
      </c>
      <c r="Q270" s="135">
        <v>1006</v>
      </c>
      <c r="R270" s="135">
        <v>1006</v>
      </c>
      <c r="S270" s="135">
        <v>1006</v>
      </c>
      <c r="T270" s="135">
        <v>1006</v>
      </c>
      <c r="U270" s="135">
        <v>1006</v>
      </c>
      <c r="V270" s="135">
        <v>1006</v>
      </c>
      <c r="W270" s="135">
        <v>1006</v>
      </c>
      <c r="X270" s="135">
        <v>1006</v>
      </c>
      <c r="Y270" s="136">
        <v>1006</v>
      </c>
    </row>
    <row r="271" spans="1:25" ht="20.25" customHeight="1" thickBot="1">
      <c r="A271" s="19">
        <v>8</v>
      </c>
      <c r="B271" s="131">
        <f>B272+B273+B274+B275+B276+B277</f>
        <v>3786.39185159</v>
      </c>
      <c r="C271" s="132">
        <f aca="true" t="shared" si="35" ref="C271:Y271">C272+C273+C274+C275+C276+C277</f>
        <v>3803.21749184</v>
      </c>
      <c r="D271" s="132">
        <f t="shared" si="35"/>
        <v>3820.99138073</v>
      </c>
      <c r="E271" s="132">
        <f t="shared" si="35"/>
        <v>3830.49772017</v>
      </c>
      <c r="F271" s="132">
        <f t="shared" si="35"/>
        <v>3832.98210678</v>
      </c>
      <c r="G271" s="132">
        <f t="shared" si="35"/>
        <v>3826.31148247</v>
      </c>
      <c r="H271" s="132">
        <f t="shared" si="35"/>
        <v>3801.44997783</v>
      </c>
      <c r="I271" s="132">
        <f t="shared" si="35"/>
        <v>3690.08721448</v>
      </c>
      <c r="J271" s="132">
        <f t="shared" si="35"/>
        <v>3711.7964752800003</v>
      </c>
      <c r="K271" s="132">
        <f t="shared" si="35"/>
        <v>3725.2122232700003</v>
      </c>
      <c r="L271" s="132">
        <f t="shared" si="35"/>
        <v>3702.8516497500004</v>
      </c>
      <c r="M271" s="132">
        <f t="shared" si="35"/>
        <v>3693.4707888300004</v>
      </c>
      <c r="N271" s="132">
        <f t="shared" si="35"/>
        <v>3685.1907709200004</v>
      </c>
      <c r="O271" s="132">
        <f t="shared" si="35"/>
        <v>3687.1445935</v>
      </c>
      <c r="P271" s="132">
        <f t="shared" si="35"/>
        <v>3683.4173599500004</v>
      </c>
      <c r="Q271" s="132">
        <f t="shared" si="35"/>
        <v>3679.8727575000003</v>
      </c>
      <c r="R271" s="132">
        <f t="shared" si="35"/>
        <v>3692.6923726600003</v>
      </c>
      <c r="S271" s="132">
        <f t="shared" si="35"/>
        <v>3700.0658103500004</v>
      </c>
      <c r="T271" s="132">
        <f t="shared" si="35"/>
        <v>3700.0598705</v>
      </c>
      <c r="U271" s="132">
        <f t="shared" si="35"/>
        <v>3665.3513030100003</v>
      </c>
      <c r="V271" s="132">
        <f t="shared" si="35"/>
        <v>3655.0947415200003</v>
      </c>
      <c r="W271" s="132">
        <f t="shared" si="35"/>
        <v>3668.2631687300004</v>
      </c>
      <c r="X271" s="132">
        <f t="shared" si="35"/>
        <v>3713.0667654400004</v>
      </c>
      <c r="Y271" s="133">
        <f t="shared" si="35"/>
        <v>3752.20264342</v>
      </c>
    </row>
    <row r="272" spans="1:25" ht="51.75" outlineLevel="1" thickBot="1">
      <c r="A272" s="9" t="s">
        <v>97</v>
      </c>
      <c r="B272" s="134">
        <v>1907.86777933</v>
      </c>
      <c r="C272" s="135">
        <v>1924.69341958</v>
      </c>
      <c r="D272" s="135">
        <v>1942.46730847</v>
      </c>
      <c r="E272" s="135">
        <v>1951.97364791</v>
      </c>
      <c r="F272" s="135">
        <v>1954.45803452</v>
      </c>
      <c r="G272" s="135">
        <v>1947.78741021</v>
      </c>
      <c r="H272" s="135">
        <v>1922.92590557</v>
      </c>
      <c r="I272" s="135">
        <v>1811.56314222</v>
      </c>
      <c r="J272" s="135">
        <v>1833.27240302</v>
      </c>
      <c r="K272" s="135">
        <v>1846.68815101</v>
      </c>
      <c r="L272" s="135">
        <v>1824.32757749</v>
      </c>
      <c r="M272" s="135">
        <v>1814.94671657</v>
      </c>
      <c r="N272" s="135">
        <v>1806.66669866</v>
      </c>
      <c r="O272" s="135">
        <v>1808.62052124</v>
      </c>
      <c r="P272" s="135">
        <v>1804.89328769</v>
      </c>
      <c r="Q272" s="135">
        <v>1801.34868524</v>
      </c>
      <c r="R272" s="135">
        <v>1814.1683004</v>
      </c>
      <c r="S272" s="135">
        <v>1821.54173809</v>
      </c>
      <c r="T272" s="135">
        <v>1821.53579824</v>
      </c>
      <c r="U272" s="135">
        <v>1786.82723075</v>
      </c>
      <c r="V272" s="135">
        <v>1776.57066926</v>
      </c>
      <c r="W272" s="135">
        <v>1789.73909647</v>
      </c>
      <c r="X272" s="135">
        <v>1834.54269318</v>
      </c>
      <c r="Y272" s="136">
        <v>1873.67857116</v>
      </c>
    </row>
    <row r="273" spans="1:25" ht="39" outlineLevel="1" thickBot="1">
      <c r="A273" s="9" t="s">
        <v>101</v>
      </c>
      <c r="B273" s="134">
        <v>31.24</v>
      </c>
      <c r="C273" s="135">
        <v>31.24</v>
      </c>
      <c r="D273" s="135">
        <v>31.24</v>
      </c>
      <c r="E273" s="135">
        <v>31.24</v>
      </c>
      <c r="F273" s="135">
        <v>31.24</v>
      </c>
      <c r="G273" s="135">
        <v>31.24</v>
      </c>
      <c r="H273" s="135">
        <v>31.24</v>
      </c>
      <c r="I273" s="135">
        <v>31.24</v>
      </c>
      <c r="J273" s="135">
        <v>31.24</v>
      </c>
      <c r="K273" s="135">
        <v>31.24</v>
      </c>
      <c r="L273" s="135">
        <v>31.24</v>
      </c>
      <c r="M273" s="135">
        <v>31.24</v>
      </c>
      <c r="N273" s="135">
        <v>31.24</v>
      </c>
      <c r="O273" s="135">
        <v>31.24</v>
      </c>
      <c r="P273" s="135">
        <v>31.24</v>
      </c>
      <c r="Q273" s="135">
        <v>31.24</v>
      </c>
      <c r="R273" s="135">
        <v>31.24</v>
      </c>
      <c r="S273" s="135">
        <v>31.24</v>
      </c>
      <c r="T273" s="135">
        <v>31.24</v>
      </c>
      <c r="U273" s="135">
        <v>31.24</v>
      </c>
      <c r="V273" s="135">
        <v>31.24</v>
      </c>
      <c r="W273" s="135">
        <v>31.24</v>
      </c>
      <c r="X273" s="135">
        <v>31.24</v>
      </c>
      <c r="Y273" s="136">
        <v>31.24</v>
      </c>
    </row>
    <row r="274" spans="1:25" ht="15" outlineLevel="1" thickBot="1">
      <c r="A274" s="9" t="s">
        <v>66</v>
      </c>
      <c r="B274" s="134">
        <v>160.47324</v>
      </c>
      <c r="C274" s="135">
        <v>160.47324</v>
      </c>
      <c r="D274" s="135">
        <v>160.47324</v>
      </c>
      <c r="E274" s="135">
        <v>160.47324</v>
      </c>
      <c r="F274" s="135">
        <v>160.47324</v>
      </c>
      <c r="G274" s="135">
        <v>160.47324</v>
      </c>
      <c r="H274" s="135">
        <v>160.47324</v>
      </c>
      <c r="I274" s="135">
        <v>160.47324</v>
      </c>
      <c r="J274" s="135">
        <v>160.47324</v>
      </c>
      <c r="K274" s="135">
        <v>160.47324</v>
      </c>
      <c r="L274" s="135">
        <v>160.47324</v>
      </c>
      <c r="M274" s="135">
        <v>160.47324</v>
      </c>
      <c r="N274" s="135">
        <v>160.47324</v>
      </c>
      <c r="O274" s="135">
        <v>160.47324</v>
      </c>
      <c r="P274" s="135">
        <v>160.47324</v>
      </c>
      <c r="Q274" s="135">
        <v>160.47324</v>
      </c>
      <c r="R274" s="135">
        <v>160.47324</v>
      </c>
      <c r="S274" s="135">
        <v>160.47324</v>
      </c>
      <c r="T274" s="135">
        <v>160.47324</v>
      </c>
      <c r="U274" s="135">
        <v>160.47324</v>
      </c>
      <c r="V274" s="135">
        <v>160.47324</v>
      </c>
      <c r="W274" s="135">
        <v>160.47324</v>
      </c>
      <c r="X274" s="135">
        <v>160.47324</v>
      </c>
      <c r="Y274" s="136">
        <v>160.47324</v>
      </c>
    </row>
    <row r="275" spans="1:25" ht="15" outlineLevel="1" thickBot="1">
      <c r="A275" s="9" t="s">
        <v>67</v>
      </c>
      <c r="B275" s="134">
        <v>676.12</v>
      </c>
      <c r="C275" s="135">
        <v>676.12</v>
      </c>
      <c r="D275" s="135">
        <v>676.12</v>
      </c>
      <c r="E275" s="135">
        <v>676.12</v>
      </c>
      <c r="F275" s="135">
        <v>676.12</v>
      </c>
      <c r="G275" s="135">
        <v>676.12</v>
      </c>
      <c r="H275" s="135">
        <v>676.12</v>
      </c>
      <c r="I275" s="135">
        <v>676.12</v>
      </c>
      <c r="J275" s="135">
        <v>676.12</v>
      </c>
      <c r="K275" s="135">
        <v>676.12</v>
      </c>
      <c r="L275" s="135">
        <v>676.12</v>
      </c>
      <c r="M275" s="135">
        <v>676.12</v>
      </c>
      <c r="N275" s="135">
        <v>676.12</v>
      </c>
      <c r="O275" s="135">
        <v>676.12</v>
      </c>
      <c r="P275" s="135">
        <v>676.12</v>
      </c>
      <c r="Q275" s="135">
        <v>676.12</v>
      </c>
      <c r="R275" s="135">
        <v>676.12</v>
      </c>
      <c r="S275" s="135">
        <v>676.12</v>
      </c>
      <c r="T275" s="135">
        <v>676.12</v>
      </c>
      <c r="U275" s="135">
        <v>676.12</v>
      </c>
      <c r="V275" s="135">
        <v>676.12</v>
      </c>
      <c r="W275" s="135">
        <v>676.12</v>
      </c>
      <c r="X275" s="135">
        <v>676.12</v>
      </c>
      <c r="Y275" s="136">
        <v>676.12</v>
      </c>
    </row>
    <row r="276" spans="1:25" ht="15" outlineLevel="1" thickBot="1">
      <c r="A276" s="9" t="s">
        <v>69</v>
      </c>
      <c r="B276" s="134">
        <v>4.69083226</v>
      </c>
      <c r="C276" s="135">
        <v>4.69083226</v>
      </c>
      <c r="D276" s="135">
        <v>4.69083226</v>
      </c>
      <c r="E276" s="135">
        <v>4.69083226</v>
      </c>
      <c r="F276" s="135">
        <v>4.69083226</v>
      </c>
      <c r="G276" s="135">
        <v>4.69083226</v>
      </c>
      <c r="H276" s="135">
        <v>4.69083226</v>
      </c>
      <c r="I276" s="135">
        <v>4.69083226</v>
      </c>
      <c r="J276" s="135">
        <v>4.69083226</v>
      </c>
      <c r="K276" s="135">
        <v>4.69083226</v>
      </c>
      <c r="L276" s="135">
        <v>4.69083226</v>
      </c>
      <c r="M276" s="135">
        <v>4.69083226</v>
      </c>
      <c r="N276" s="135">
        <v>4.69083226</v>
      </c>
      <c r="O276" s="135">
        <v>4.69083226</v>
      </c>
      <c r="P276" s="135">
        <v>4.69083226</v>
      </c>
      <c r="Q276" s="135">
        <v>4.69083226</v>
      </c>
      <c r="R276" s="135">
        <v>4.69083226</v>
      </c>
      <c r="S276" s="135">
        <v>4.69083226</v>
      </c>
      <c r="T276" s="135">
        <v>4.69083226</v>
      </c>
      <c r="U276" s="135">
        <v>4.69083226</v>
      </c>
      <c r="V276" s="135">
        <v>4.69083226</v>
      </c>
      <c r="W276" s="135">
        <v>4.69083226</v>
      </c>
      <c r="X276" s="135">
        <v>4.69083226</v>
      </c>
      <c r="Y276" s="136">
        <v>4.69083226</v>
      </c>
    </row>
    <row r="277" spans="1:25" ht="26.25" outlineLevel="1" thickBot="1">
      <c r="A277" s="45" t="s">
        <v>138</v>
      </c>
      <c r="B277" s="134">
        <v>1006</v>
      </c>
      <c r="C277" s="135">
        <v>1006</v>
      </c>
      <c r="D277" s="135">
        <v>1006</v>
      </c>
      <c r="E277" s="135">
        <v>1006</v>
      </c>
      <c r="F277" s="135">
        <v>1006</v>
      </c>
      <c r="G277" s="135">
        <v>1006</v>
      </c>
      <c r="H277" s="135">
        <v>1006</v>
      </c>
      <c r="I277" s="135">
        <v>1006</v>
      </c>
      <c r="J277" s="135">
        <v>1006</v>
      </c>
      <c r="K277" s="135">
        <v>1006</v>
      </c>
      <c r="L277" s="135">
        <v>1006</v>
      </c>
      <c r="M277" s="135">
        <v>1006</v>
      </c>
      <c r="N277" s="135">
        <v>1006</v>
      </c>
      <c r="O277" s="135">
        <v>1006</v>
      </c>
      <c r="P277" s="135">
        <v>1006</v>
      </c>
      <c r="Q277" s="135">
        <v>1006</v>
      </c>
      <c r="R277" s="135">
        <v>1006</v>
      </c>
      <c r="S277" s="135">
        <v>1006</v>
      </c>
      <c r="T277" s="135">
        <v>1006</v>
      </c>
      <c r="U277" s="135">
        <v>1006</v>
      </c>
      <c r="V277" s="135">
        <v>1006</v>
      </c>
      <c r="W277" s="135">
        <v>1006</v>
      </c>
      <c r="X277" s="135">
        <v>1006</v>
      </c>
      <c r="Y277" s="136">
        <v>1006</v>
      </c>
    </row>
    <row r="278" spans="1:25" ht="20.25" customHeight="1" thickBot="1">
      <c r="A278" s="19">
        <v>9</v>
      </c>
      <c r="B278" s="131">
        <f>B279+B280+B281+B282+B283+B284</f>
        <v>3784.77477959</v>
      </c>
      <c r="C278" s="132">
        <f aca="true" t="shared" si="36" ref="C278:Y278">C279+C280+C281+C282+C283+C284</f>
        <v>3831.48574075</v>
      </c>
      <c r="D278" s="132">
        <f t="shared" si="36"/>
        <v>3851.21005746</v>
      </c>
      <c r="E278" s="132">
        <f t="shared" si="36"/>
        <v>3864.0015117</v>
      </c>
      <c r="F278" s="132">
        <f t="shared" si="36"/>
        <v>3863.1696983</v>
      </c>
      <c r="G278" s="132">
        <f t="shared" si="36"/>
        <v>3833.86005482</v>
      </c>
      <c r="H278" s="132">
        <f t="shared" si="36"/>
        <v>3786.76706719</v>
      </c>
      <c r="I278" s="132">
        <f t="shared" si="36"/>
        <v>3733.36602179</v>
      </c>
      <c r="J278" s="132">
        <f t="shared" si="36"/>
        <v>3714.25754162</v>
      </c>
      <c r="K278" s="132">
        <f t="shared" si="36"/>
        <v>3694.76645305</v>
      </c>
      <c r="L278" s="132">
        <f t="shared" si="36"/>
        <v>3688.29764952</v>
      </c>
      <c r="M278" s="132">
        <f t="shared" si="36"/>
        <v>3713.3688112100003</v>
      </c>
      <c r="N278" s="132">
        <f t="shared" si="36"/>
        <v>3733.2322595200003</v>
      </c>
      <c r="O278" s="132">
        <f t="shared" si="36"/>
        <v>3772.41249888</v>
      </c>
      <c r="P278" s="132">
        <f t="shared" si="36"/>
        <v>3784.70894565</v>
      </c>
      <c r="Q278" s="132">
        <f t="shared" si="36"/>
        <v>3797.06348339</v>
      </c>
      <c r="R278" s="132">
        <f t="shared" si="36"/>
        <v>3804.2125056</v>
      </c>
      <c r="S278" s="132">
        <f t="shared" si="36"/>
        <v>3770.35388363</v>
      </c>
      <c r="T278" s="132">
        <f t="shared" si="36"/>
        <v>3729.89309403</v>
      </c>
      <c r="U278" s="132">
        <f t="shared" si="36"/>
        <v>3689.9753253000003</v>
      </c>
      <c r="V278" s="132">
        <f t="shared" si="36"/>
        <v>3677.3427843400004</v>
      </c>
      <c r="W278" s="132">
        <f t="shared" si="36"/>
        <v>3684.9802932000002</v>
      </c>
      <c r="X278" s="132">
        <f t="shared" si="36"/>
        <v>3716.9827973200004</v>
      </c>
      <c r="Y278" s="133">
        <f t="shared" si="36"/>
        <v>3740.74210603</v>
      </c>
    </row>
    <row r="279" spans="1:25" ht="51.75" outlineLevel="1" thickBot="1">
      <c r="A279" s="9" t="s">
        <v>97</v>
      </c>
      <c r="B279" s="134">
        <v>1906.25070733</v>
      </c>
      <c r="C279" s="135">
        <v>1952.96166849</v>
      </c>
      <c r="D279" s="135">
        <v>1972.6859852</v>
      </c>
      <c r="E279" s="135">
        <v>1985.47743944</v>
      </c>
      <c r="F279" s="135">
        <v>1984.64562604</v>
      </c>
      <c r="G279" s="135">
        <v>1955.33598256</v>
      </c>
      <c r="H279" s="135">
        <v>1908.24299493</v>
      </c>
      <c r="I279" s="135">
        <v>1854.84194953</v>
      </c>
      <c r="J279" s="135">
        <v>1835.73346936</v>
      </c>
      <c r="K279" s="135">
        <v>1816.24238079</v>
      </c>
      <c r="L279" s="135">
        <v>1809.77357726</v>
      </c>
      <c r="M279" s="135">
        <v>1834.84473895</v>
      </c>
      <c r="N279" s="135">
        <v>1854.70818726</v>
      </c>
      <c r="O279" s="135">
        <v>1893.88842662</v>
      </c>
      <c r="P279" s="135">
        <v>1906.18487339</v>
      </c>
      <c r="Q279" s="135">
        <v>1918.53941113</v>
      </c>
      <c r="R279" s="135">
        <v>1925.68843334</v>
      </c>
      <c r="S279" s="135">
        <v>1891.82981137</v>
      </c>
      <c r="T279" s="135">
        <v>1851.36902177</v>
      </c>
      <c r="U279" s="135">
        <v>1811.45125304</v>
      </c>
      <c r="V279" s="135">
        <v>1798.81871208</v>
      </c>
      <c r="W279" s="135">
        <v>1806.45622094</v>
      </c>
      <c r="X279" s="135">
        <v>1838.45872506</v>
      </c>
      <c r="Y279" s="136">
        <v>1862.21803377</v>
      </c>
    </row>
    <row r="280" spans="1:25" ht="39" outlineLevel="1" thickBot="1">
      <c r="A280" s="9" t="s">
        <v>101</v>
      </c>
      <c r="B280" s="134">
        <v>31.24</v>
      </c>
      <c r="C280" s="135">
        <v>31.24</v>
      </c>
      <c r="D280" s="135">
        <v>31.24</v>
      </c>
      <c r="E280" s="135">
        <v>31.24</v>
      </c>
      <c r="F280" s="135">
        <v>31.24</v>
      </c>
      <c r="G280" s="135">
        <v>31.24</v>
      </c>
      <c r="H280" s="135">
        <v>31.24</v>
      </c>
      <c r="I280" s="135">
        <v>31.24</v>
      </c>
      <c r="J280" s="135">
        <v>31.24</v>
      </c>
      <c r="K280" s="135">
        <v>31.24</v>
      </c>
      <c r="L280" s="135">
        <v>31.24</v>
      </c>
      <c r="M280" s="135">
        <v>31.24</v>
      </c>
      <c r="N280" s="135">
        <v>31.24</v>
      </c>
      <c r="O280" s="135">
        <v>31.24</v>
      </c>
      <c r="P280" s="135">
        <v>31.24</v>
      </c>
      <c r="Q280" s="135">
        <v>31.24</v>
      </c>
      <c r="R280" s="135">
        <v>31.24</v>
      </c>
      <c r="S280" s="135">
        <v>31.24</v>
      </c>
      <c r="T280" s="135">
        <v>31.24</v>
      </c>
      <c r="U280" s="135">
        <v>31.24</v>
      </c>
      <c r="V280" s="135">
        <v>31.24</v>
      </c>
      <c r="W280" s="135">
        <v>31.24</v>
      </c>
      <c r="X280" s="135">
        <v>31.24</v>
      </c>
      <c r="Y280" s="136">
        <v>31.24</v>
      </c>
    </row>
    <row r="281" spans="1:25" ht="15" outlineLevel="1" thickBot="1">
      <c r="A281" s="9" t="s">
        <v>66</v>
      </c>
      <c r="B281" s="134">
        <v>160.47324</v>
      </c>
      <c r="C281" s="135">
        <v>160.47324</v>
      </c>
      <c r="D281" s="135">
        <v>160.47324</v>
      </c>
      <c r="E281" s="135">
        <v>160.47324</v>
      </c>
      <c r="F281" s="135">
        <v>160.47324</v>
      </c>
      <c r="G281" s="135">
        <v>160.47324</v>
      </c>
      <c r="H281" s="135">
        <v>160.47324</v>
      </c>
      <c r="I281" s="135">
        <v>160.47324</v>
      </c>
      <c r="J281" s="135">
        <v>160.47324</v>
      </c>
      <c r="K281" s="135">
        <v>160.47324</v>
      </c>
      <c r="L281" s="135">
        <v>160.47324</v>
      </c>
      <c r="M281" s="135">
        <v>160.47324</v>
      </c>
      <c r="N281" s="135">
        <v>160.47324</v>
      </c>
      <c r="O281" s="135">
        <v>160.47324</v>
      </c>
      <c r="P281" s="135">
        <v>160.47324</v>
      </c>
      <c r="Q281" s="135">
        <v>160.47324</v>
      </c>
      <c r="R281" s="135">
        <v>160.47324</v>
      </c>
      <c r="S281" s="135">
        <v>160.47324</v>
      </c>
      <c r="T281" s="135">
        <v>160.47324</v>
      </c>
      <c r="U281" s="135">
        <v>160.47324</v>
      </c>
      <c r="V281" s="135">
        <v>160.47324</v>
      </c>
      <c r="W281" s="135">
        <v>160.47324</v>
      </c>
      <c r="X281" s="135">
        <v>160.47324</v>
      </c>
      <c r="Y281" s="136">
        <v>160.47324</v>
      </c>
    </row>
    <row r="282" spans="1:25" ht="15" outlineLevel="1" thickBot="1">
      <c r="A282" s="9" t="s">
        <v>67</v>
      </c>
      <c r="B282" s="134">
        <v>676.12</v>
      </c>
      <c r="C282" s="135">
        <v>676.12</v>
      </c>
      <c r="D282" s="135">
        <v>676.12</v>
      </c>
      <c r="E282" s="135">
        <v>676.12</v>
      </c>
      <c r="F282" s="135">
        <v>676.12</v>
      </c>
      <c r="G282" s="135">
        <v>676.12</v>
      </c>
      <c r="H282" s="135">
        <v>676.12</v>
      </c>
      <c r="I282" s="135">
        <v>676.12</v>
      </c>
      <c r="J282" s="135">
        <v>676.12</v>
      </c>
      <c r="K282" s="135">
        <v>676.12</v>
      </c>
      <c r="L282" s="135">
        <v>676.12</v>
      </c>
      <c r="M282" s="135">
        <v>676.12</v>
      </c>
      <c r="N282" s="135">
        <v>676.12</v>
      </c>
      <c r="O282" s="135">
        <v>676.12</v>
      </c>
      <c r="P282" s="135">
        <v>676.12</v>
      </c>
      <c r="Q282" s="135">
        <v>676.12</v>
      </c>
      <c r="R282" s="135">
        <v>676.12</v>
      </c>
      <c r="S282" s="135">
        <v>676.12</v>
      </c>
      <c r="T282" s="135">
        <v>676.12</v>
      </c>
      <c r="U282" s="135">
        <v>676.12</v>
      </c>
      <c r="V282" s="135">
        <v>676.12</v>
      </c>
      <c r="W282" s="135">
        <v>676.12</v>
      </c>
      <c r="X282" s="135">
        <v>676.12</v>
      </c>
      <c r="Y282" s="136">
        <v>676.12</v>
      </c>
    </row>
    <row r="283" spans="1:25" ht="15" outlineLevel="1" thickBot="1">
      <c r="A283" s="9" t="s">
        <v>69</v>
      </c>
      <c r="B283" s="134">
        <v>4.69083226</v>
      </c>
      <c r="C283" s="135">
        <v>4.69083226</v>
      </c>
      <c r="D283" s="135">
        <v>4.69083226</v>
      </c>
      <c r="E283" s="135">
        <v>4.69083226</v>
      </c>
      <c r="F283" s="135">
        <v>4.69083226</v>
      </c>
      <c r="G283" s="135">
        <v>4.69083226</v>
      </c>
      <c r="H283" s="135">
        <v>4.69083226</v>
      </c>
      <c r="I283" s="135">
        <v>4.69083226</v>
      </c>
      <c r="J283" s="135">
        <v>4.69083226</v>
      </c>
      <c r="K283" s="135">
        <v>4.69083226</v>
      </c>
      <c r="L283" s="135">
        <v>4.69083226</v>
      </c>
      <c r="M283" s="135">
        <v>4.69083226</v>
      </c>
      <c r="N283" s="135">
        <v>4.69083226</v>
      </c>
      <c r="O283" s="135">
        <v>4.69083226</v>
      </c>
      <c r="P283" s="135">
        <v>4.69083226</v>
      </c>
      <c r="Q283" s="135">
        <v>4.69083226</v>
      </c>
      <c r="R283" s="135">
        <v>4.69083226</v>
      </c>
      <c r="S283" s="135">
        <v>4.69083226</v>
      </c>
      <c r="T283" s="135">
        <v>4.69083226</v>
      </c>
      <c r="U283" s="135">
        <v>4.69083226</v>
      </c>
      <c r="V283" s="135">
        <v>4.69083226</v>
      </c>
      <c r="W283" s="135">
        <v>4.69083226</v>
      </c>
      <c r="X283" s="135">
        <v>4.69083226</v>
      </c>
      <c r="Y283" s="136">
        <v>4.69083226</v>
      </c>
    </row>
    <row r="284" spans="1:25" ht="26.25" outlineLevel="1" thickBot="1">
      <c r="A284" s="45" t="s">
        <v>138</v>
      </c>
      <c r="B284" s="134">
        <v>1006</v>
      </c>
      <c r="C284" s="135">
        <v>1006</v>
      </c>
      <c r="D284" s="135">
        <v>1006</v>
      </c>
      <c r="E284" s="135">
        <v>1006</v>
      </c>
      <c r="F284" s="135">
        <v>1006</v>
      </c>
      <c r="G284" s="135">
        <v>1006</v>
      </c>
      <c r="H284" s="135">
        <v>1006</v>
      </c>
      <c r="I284" s="135">
        <v>1006</v>
      </c>
      <c r="J284" s="135">
        <v>1006</v>
      </c>
      <c r="K284" s="135">
        <v>1006</v>
      </c>
      <c r="L284" s="135">
        <v>1006</v>
      </c>
      <c r="M284" s="135">
        <v>1006</v>
      </c>
      <c r="N284" s="135">
        <v>1006</v>
      </c>
      <c r="O284" s="135">
        <v>1006</v>
      </c>
      <c r="P284" s="135">
        <v>1006</v>
      </c>
      <c r="Q284" s="135">
        <v>1006</v>
      </c>
      <c r="R284" s="135">
        <v>1006</v>
      </c>
      <c r="S284" s="135">
        <v>1006</v>
      </c>
      <c r="T284" s="135">
        <v>1006</v>
      </c>
      <c r="U284" s="135">
        <v>1006</v>
      </c>
      <c r="V284" s="135">
        <v>1006</v>
      </c>
      <c r="W284" s="135">
        <v>1006</v>
      </c>
      <c r="X284" s="135">
        <v>1006</v>
      </c>
      <c r="Y284" s="136">
        <v>1006</v>
      </c>
    </row>
    <row r="285" spans="1:25" ht="20.25" customHeight="1" thickBot="1">
      <c r="A285" s="19">
        <v>10</v>
      </c>
      <c r="B285" s="131">
        <f>B286+B287+B288+B289+B290+B291</f>
        <v>3800.87441914</v>
      </c>
      <c r="C285" s="132">
        <f aca="true" t="shared" si="37" ref="C285:Y285">C286+C287+C288+C289+C290+C291</f>
        <v>3805.08962694</v>
      </c>
      <c r="D285" s="132">
        <f t="shared" si="37"/>
        <v>3805.60962638</v>
      </c>
      <c r="E285" s="132">
        <f t="shared" si="37"/>
        <v>3822.72302538</v>
      </c>
      <c r="F285" s="132">
        <f t="shared" si="37"/>
        <v>3828.78845004</v>
      </c>
      <c r="G285" s="132">
        <f t="shared" si="37"/>
        <v>3826.73365253</v>
      </c>
      <c r="H285" s="132">
        <f t="shared" si="37"/>
        <v>3790.16927819</v>
      </c>
      <c r="I285" s="132">
        <f t="shared" si="37"/>
        <v>3730.19585373</v>
      </c>
      <c r="J285" s="132">
        <f t="shared" si="37"/>
        <v>3710.02751609</v>
      </c>
      <c r="K285" s="132">
        <f t="shared" si="37"/>
        <v>3691.1495823900004</v>
      </c>
      <c r="L285" s="132">
        <f t="shared" si="37"/>
        <v>3691.93016956</v>
      </c>
      <c r="M285" s="132">
        <f t="shared" si="37"/>
        <v>3723.22420851</v>
      </c>
      <c r="N285" s="132">
        <f t="shared" si="37"/>
        <v>3766.9165280400002</v>
      </c>
      <c r="O285" s="132">
        <f t="shared" si="37"/>
        <v>3804.04781074</v>
      </c>
      <c r="P285" s="132">
        <f t="shared" si="37"/>
        <v>3815.35114729</v>
      </c>
      <c r="Q285" s="132">
        <f t="shared" si="37"/>
        <v>3810.02696672</v>
      </c>
      <c r="R285" s="132">
        <f t="shared" si="37"/>
        <v>3814.8628775</v>
      </c>
      <c r="S285" s="132">
        <f t="shared" si="37"/>
        <v>3806.46142032</v>
      </c>
      <c r="T285" s="132">
        <f t="shared" si="37"/>
        <v>3770.36029795</v>
      </c>
      <c r="U285" s="132">
        <f t="shared" si="37"/>
        <v>3752.41506147</v>
      </c>
      <c r="V285" s="132">
        <f t="shared" si="37"/>
        <v>3754.5608132400002</v>
      </c>
      <c r="W285" s="132">
        <f t="shared" si="37"/>
        <v>3752.25491029</v>
      </c>
      <c r="X285" s="132">
        <f t="shared" si="37"/>
        <v>3785.44054529</v>
      </c>
      <c r="Y285" s="133">
        <f t="shared" si="37"/>
        <v>3790.82057381</v>
      </c>
    </row>
    <row r="286" spans="1:25" ht="51.75" outlineLevel="1" thickBot="1">
      <c r="A286" s="9" t="s">
        <v>97</v>
      </c>
      <c r="B286" s="134">
        <v>1922.35034688</v>
      </c>
      <c r="C286" s="135">
        <v>1926.56555468</v>
      </c>
      <c r="D286" s="135">
        <v>1927.08555412</v>
      </c>
      <c r="E286" s="135">
        <v>1944.19895312</v>
      </c>
      <c r="F286" s="135">
        <v>1950.26437778</v>
      </c>
      <c r="G286" s="135">
        <v>1948.20958027</v>
      </c>
      <c r="H286" s="135">
        <v>1911.64520593</v>
      </c>
      <c r="I286" s="135">
        <v>1851.67178147</v>
      </c>
      <c r="J286" s="135">
        <v>1831.50344383</v>
      </c>
      <c r="K286" s="135">
        <v>1812.62551013</v>
      </c>
      <c r="L286" s="135">
        <v>1813.4060973</v>
      </c>
      <c r="M286" s="135">
        <v>1844.70013625</v>
      </c>
      <c r="N286" s="135">
        <v>1888.39245578</v>
      </c>
      <c r="O286" s="135">
        <v>1925.52373848</v>
      </c>
      <c r="P286" s="135">
        <v>1936.82707503</v>
      </c>
      <c r="Q286" s="135">
        <v>1931.50289446</v>
      </c>
      <c r="R286" s="135">
        <v>1936.33880524</v>
      </c>
      <c r="S286" s="135">
        <v>1927.93734806</v>
      </c>
      <c r="T286" s="135">
        <v>1891.83622569</v>
      </c>
      <c r="U286" s="135">
        <v>1873.89098921</v>
      </c>
      <c r="V286" s="135">
        <v>1876.03674098</v>
      </c>
      <c r="W286" s="135">
        <v>1873.73083803</v>
      </c>
      <c r="X286" s="135">
        <v>1906.91647303</v>
      </c>
      <c r="Y286" s="136">
        <v>1912.29650155</v>
      </c>
    </row>
    <row r="287" spans="1:25" ht="39" outlineLevel="1" thickBot="1">
      <c r="A287" s="9" t="s">
        <v>101</v>
      </c>
      <c r="B287" s="134">
        <v>31.24</v>
      </c>
      <c r="C287" s="135">
        <v>31.24</v>
      </c>
      <c r="D287" s="135">
        <v>31.24</v>
      </c>
      <c r="E287" s="135">
        <v>31.24</v>
      </c>
      <c r="F287" s="135">
        <v>31.24</v>
      </c>
      <c r="G287" s="135">
        <v>31.24</v>
      </c>
      <c r="H287" s="135">
        <v>31.24</v>
      </c>
      <c r="I287" s="135">
        <v>31.24</v>
      </c>
      <c r="J287" s="135">
        <v>31.24</v>
      </c>
      <c r="K287" s="135">
        <v>31.24</v>
      </c>
      <c r="L287" s="135">
        <v>31.24</v>
      </c>
      <c r="M287" s="135">
        <v>31.24</v>
      </c>
      <c r="N287" s="135">
        <v>31.24</v>
      </c>
      <c r="O287" s="135">
        <v>31.24</v>
      </c>
      <c r="P287" s="135">
        <v>31.24</v>
      </c>
      <c r="Q287" s="135">
        <v>31.24</v>
      </c>
      <c r="R287" s="135">
        <v>31.24</v>
      </c>
      <c r="S287" s="135">
        <v>31.24</v>
      </c>
      <c r="T287" s="135">
        <v>31.24</v>
      </c>
      <c r="U287" s="135">
        <v>31.24</v>
      </c>
      <c r="V287" s="135">
        <v>31.24</v>
      </c>
      <c r="W287" s="135">
        <v>31.24</v>
      </c>
      <c r="X287" s="135">
        <v>31.24</v>
      </c>
      <c r="Y287" s="136">
        <v>31.24</v>
      </c>
    </row>
    <row r="288" spans="1:25" ht="15" outlineLevel="1" thickBot="1">
      <c r="A288" s="9" t="s">
        <v>66</v>
      </c>
      <c r="B288" s="134">
        <v>160.47324</v>
      </c>
      <c r="C288" s="135">
        <v>160.47324</v>
      </c>
      <c r="D288" s="135">
        <v>160.47324</v>
      </c>
      <c r="E288" s="135">
        <v>160.47324</v>
      </c>
      <c r="F288" s="135">
        <v>160.47324</v>
      </c>
      <c r="G288" s="135">
        <v>160.47324</v>
      </c>
      <c r="H288" s="135">
        <v>160.47324</v>
      </c>
      <c r="I288" s="135">
        <v>160.47324</v>
      </c>
      <c r="J288" s="135">
        <v>160.47324</v>
      </c>
      <c r="K288" s="135">
        <v>160.47324</v>
      </c>
      <c r="L288" s="135">
        <v>160.47324</v>
      </c>
      <c r="M288" s="135">
        <v>160.47324</v>
      </c>
      <c r="N288" s="135">
        <v>160.47324</v>
      </c>
      <c r="O288" s="135">
        <v>160.47324</v>
      </c>
      <c r="P288" s="135">
        <v>160.47324</v>
      </c>
      <c r="Q288" s="135">
        <v>160.47324</v>
      </c>
      <c r="R288" s="135">
        <v>160.47324</v>
      </c>
      <c r="S288" s="135">
        <v>160.47324</v>
      </c>
      <c r="T288" s="135">
        <v>160.47324</v>
      </c>
      <c r="U288" s="135">
        <v>160.47324</v>
      </c>
      <c r="V288" s="135">
        <v>160.47324</v>
      </c>
      <c r="W288" s="135">
        <v>160.47324</v>
      </c>
      <c r="X288" s="135">
        <v>160.47324</v>
      </c>
      <c r="Y288" s="136">
        <v>160.47324</v>
      </c>
    </row>
    <row r="289" spans="1:25" ht="15" outlineLevel="1" thickBot="1">
      <c r="A289" s="9" t="s">
        <v>67</v>
      </c>
      <c r="B289" s="134">
        <v>676.12</v>
      </c>
      <c r="C289" s="135">
        <v>676.12</v>
      </c>
      <c r="D289" s="135">
        <v>676.12</v>
      </c>
      <c r="E289" s="135">
        <v>676.12</v>
      </c>
      <c r="F289" s="135">
        <v>676.12</v>
      </c>
      <c r="G289" s="135">
        <v>676.12</v>
      </c>
      <c r="H289" s="135">
        <v>676.12</v>
      </c>
      <c r="I289" s="135">
        <v>676.12</v>
      </c>
      <c r="J289" s="135">
        <v>676.12</v>
      </c>
      <c r="K289" s="135">
        <v>676.12</v>
      </c>
      <c r="L289" s="135">
        <v>676.12</v>
      </c>
      <c r="M289" s="135">
        <v>676.12</v>
      </c>
      <c r="N289" s="135">
        <v>676.12</v>
      </c>
      <c r="O289" s="135">
        <v>676.12</v>
      </c>
      <c r="P289" s="135">
        <v>676.12</v>
      </c>
      <c r="Q289" s="135">
        <v>676.12</v>
      </c>
      <c r="R289" s="135">
        <v>676.12</v>
      </c>
      <c r="S289" s="135">
        <v>676.12</v>
      </c>
      <c r="T289" s="135">
        <v>676.12</v>
      </c>
      <c r="U289" s="135">
        <v>676.12</v>
      </c>
      <c r="V289" s="135">
        <v>676.12</v>
      </c>
      <c r="W289" s="135">
        <v>676.12</v>
      </c>
      <c r="X289" s="135">
        <v>676.12</v>
      </c>
      <c r="Y289" s="136">
        <v>676.12</v>
      </c>
    </row>
    <row r="290" spans="1:25" ht="15" outlineLevel="1" thickBot="1">
      <c r="A290" s="9" t="s">
        <v>69</v>
      </c>
      <c r="B290" s="134">
        <v>4.69083226</v>
      </c>
      <c r="C290" s="135">
        <v>4.69083226</v>
      </c>
      <c r="D290" s="135">
        <v>4.69083226</v>
      </c>
      <c r="E290" s="135">
        <v>4.69083226</v>
      </c>
      <c r="F290" s="135">
        <v>4.69083226</v>
      </c>
      <c r="G290" s="135">
        <v>4.69083226</v>
      </c>
      <c r="H290" s="135">
        <v>4.69083226</v>
      </c>
      <c r="I290" s="135">
        <v>4.69083226</v>
      </c>
      <c r="J290" s="135">
        <v>4.69083226</v>
      </c>
      <c r="K290" s="135">
        <v>4.69083226</v>
      </c>
      <c r="L290" s="135">
        <v>4.69083226</v>
      </c>
      <c r="M290" s="135">
        <v>4.69083226</v>
      </c>
      <c r="N290" s="135">
        <v>4.69083226</v>
      </c>
      <c r="O290" s="135">
        <v>4.69083226</v>
      </c>
      <c r="P290" s="135">
        <v>4.69083226</v>
      </c>
      <c r="Q290" s="135">
        <v>4.69083226</v>
      </c>
      <c r="R290" s="135">
        <v>4.69083226</v>
      </c>
      <c r="S290" s="135">
        <v>4.69083226</v>
      </c>
      <c r="T290" s="135">
        <v>4.69083226</v>
      </c>
      <c r="U290" s="135">
        <v>4.69083226</v>
      </c>
      <c r="V290" s="135">
        <v>4.69083226</v>
      </c>
      <c r="W290" s="135">
        <v>4.69083226</v>
      </c>
      <c r="X290" s="135">
        <v>4.69083226</v>
      </c>
      <c r="Y290" s="136">
        <v>4.69083226</v>
      </c>
    </row>
    <row r="291" spans="1:25" ht="26.25" outlineLevel="1" thickBot="1">
      <c r="A291" s="45" t="s">
        <v>138</v>
      </c>
      <c r="B291" s="134">
        <v>1006</v>
      </c>
      <c r="C291" s="135">
        <v>1006</v>
      </c>
      <c r="D291" s="135">
        <v>1006</v>
      </c>
      <c r="E291" s="135">
        <v>1006</v>
      </c>
      <c r="F291" s="135">
        <v>1006</v>
      </c>
      <c r="G291" s="135">
        <v>1006</v>
      </c>
      <c r="H291" s="135">
        <v>1006</v>
      </c>
      <c r="I291" s="135">
        <v>1006</v>
      </c>
      <c r="J291" s="135">
        <v>1006</v>
      </c>
      <c r="K291" s="135">
        <v>1006</v>
      </c>
      <c r="L291" s="135">
        <v>1006</v>
      </c>
      <c r="M291" s="135">
        <v>1006</v>
      </c>
      <c r="N291" s="135">
        <v>1006</v>
      </c>
      <c r="O291" s="135">
        <v>1006</v>
      </c>
      <c r="P291" s="135">
        <v>1006</v>
      </c>
      <c r="Q291" s="135">
        <v>1006</v>
      </c>
      <c r="R291" s="135">
        <v>1006</v>
      </c>
      <c r="S291" s="135">
        <v>1006</v>
      </c>
      <c r="T291" s="135">
        <v>1006</v>
      </c>
      <c r="U291" s="135">
        <v>1006</v>
      </c>
      <c r="V291" s="135">
        <v>1006</v>
      </c>
      <c r="W291" s="135">
        <v>1006</v>
      </c>
      <c r="X291" s="135">
        <v>1006</v>
      </c>
      <c r="Y291" s="136">
        <v>1006</v>
      </c>
    </row>
    <row r="292" spans="1:25" ht="20.25" customHeight="1" thickBot="1">
      <c r="A292" s="19">
        <v>11</v>
      </c>
      <c r="B292" s="131">
        <f>B293+B294+B295+B296+B297+B298</f>
        <v>3751.80005819</v>
      </c>
      <c r="C292" s="132">
        <f aca="true" t="shared" si="38" ref="C292:Y292">C293+C294+C295+C296+C297+C298</f>
        <v>3808.56724507</v>
      </c>
      <c r="D292" s="132">
        <f t="shared" si="38"/>
        <v>3836.9444902</v>
      </c>
      <c r="E292" s="132">
        <f t="shared" si="38"/>
        <v>3828.18190636</v>
      </c>
      <c r="F292" s="132">
        <f t="shared" si="38"/>
        <v>3823.43313317</v>
      </c>
      <c r="G292" s="132">
        <f t="shared" si="38"/>
        <v>3810.6979176</v>
      </c>
      <c r="H292" s="132">
        <f t="shared" si="38"/>
        <v>3807.4615710900002</v>
      </c>
      <c r="I292" s="132">
        <f t="shared" si="38"/>
        <v>3787.27627904</v>
      </c>
      <c r="J292" s="132">
        <f t="shared" si="38"/>
        <v>3713.0047010900003</v>
      </c>
      <c r="K292" s="132">
        <f t="shared" si="38"/>
        <v>3604.6474398600003</v>
      </c>
      <c r="L292" s="132">
        <f t="shared" si="38"/>
        <v>3592.00311585</v>
      </c>
      <c r="M292" s="132">
        <f t="shared" si="38"/>
        <v>3543.2439237000003</v>
      </c>
      <c r="N292" s="132">
        <f t="shared" si="38"/>
        <v>3597.8381152600004</v>
      </c>
      <c r="O292" s="132">
        <f t="shared" si="38"/>
        <v>3644.0348553400004</v>
      </c>
      <c r="P292" s="132">
        <f t="shared" si="38"/>
        <v>3668.0994240100003</v>
      </c>
      <c r="Q292" s="132">
        <f t="shared" si="38"/>
        <v>3677.99825141</v>
      </c>
      <c r="R292" s="132">
        <f t="shared" si="38"/>
        <v>3687.90349474</v>
      </c>
      <c r="S292" s="132">
        <f t="shared" si="38"/>
        <v>3682.5701796400003</v>
      </c>
      <c r="T292" s="132">
        <f t="shared" si="38"/>
        <v>3655.9907984</v>
      </c>
      <c r="U292" s="132">
        <f t="shared" si="38"/>
        <v>3630.44507496</v>
      </c>
      <c r="V292" s="132">
        <f t="shared" si="38"/>
        <v>3615.6238073900004</v>
      </c>
      <c r="W292" s="132">
        <f t="shared" si="38"/>
        <v>3626.3984647600005</v>
      </c>
      <c r="X292" s="132">
        <f t="shared" si="38"/>
        <v>3667.9084420000004</v>
      </c>
      <c r="Y292" s="133">
        <f t="shared" si="38"/>
        <v>3714.6125844300004</v>
      </c>
    </row>
    <row r="293" spans="1:25" ht="51.75" outlineLevel="1" thickBot="1">
      <c r="A293" s="9" t="s">
        <v>97</v>
      </c>
      <c r="B293" s="134">
        <v>1873.27598593</v>
      </c>
      <c r="C293" s="135">
        <v>1930.04317281</v>
      </c>
      <c r="D293" s="135">
        <v>1958.42041794</v>
      </c>
      <c r="E293" s="135">
        <v>1949.6578341</v>
      </c>
      <c r="F293" s="135">
        <v>1944.90906091</v>
      </c>
      <c r="G293" s="135">
        <v>1932.17384534</v>
      </c>
      <c r="H293" s="135">
        <v>1928.93749883</v>
      </c>
      <c r="I293" s="135">
        <v>1908.75220678</v>
      </c>
      <c r="J293" s="135">
        <v>1834.48062883</v>
      </c>
      <c r="K293" s="135">
        <v>1726.1233676</v>
      </c>
      <c r="L293" s="135">
        <v>1713.47904359</v>
      </c>
      <c r="M293" s="135">
        <v>1664.71985144</v>
      </c>
      <c r="N293" s="135">
        <v>1719.314043</v>
      </c>
      <c r="O293" s="135">
        <v>1765.51078308</v>
      </c>
      <c r="P293" s="135">
        <v>1789.57535175</v>
      </c>
      <c r="Q293" s="135">
        <v>1799.47417915</v>
      </c>
      <c r="R293" s="135">
        <v>1809.37942248</v>
      </c>
      <c r="S293" s="135">
        <v>1804.04610738</v>
      </c>
      <c r="T293" s="135">
        <v>1777.46672614</v>
      </c>
      <c r="U293" s="135">
        <v>1751.9210027</v>
      </c>
      <c r="V293" s="135">
        <v>1737.09973513</v>
      </c>
      <c r="W293" s="135">
        <v>1747.8743925</v>
      </c>
      <c r="X293" s="135">
        <v>1789.38436974</v>
      </c>
      <c r="Y293" s="136">
        <v>1836.08851217</v>
      </c>
    </row>
    <row r="294" spans="1:25" ht="39" outlineLevel="1" thickBot="1">
      <c r="A294" s="9" t="s">
        <v>101</v>
      </c>
      <c r="B294" s="134">
        <v>31.24</v>
      </c>
      <c r="C294" s="135">
        <v>31.24</v>
      </c>
      <c r="D294" s="135">
        <v>31.24</v>
      </c>
      <c r="E294" s="135">
        <v>31.24</v>
      </c>
      <c r="F294" s="135">
        <v>31.24</v>
      </c>
      <c r="G294" s="135">
        <v>31.24</v>
      </c>
      <c r="H294" s="135">
        <v>31.24</v>
      </c>
      <c r="I294" s="135">
        <v>31.24</v>
      </c>
      <c r="J294" s="135">
        <v>31.24</v>
      </c>
      <c r="K294" s="135">
        <v>31.24</v>
      </c>
      <c r="L294" s="135">
        <v>31.24</v>
      </c>
      <c r="M294" s="135">
        <v>31.24</v>
      </c>
      <c r="N294" s="135">
        <v>31.24</v>
      </c>
      <c r="O294" s="135">
        <v>31.24</v>
      </c>
      <c r="P294" s="135">
        <v>31.24</v>
      </c>
      <c r="Q294" s="135">
        <v>31.24</v>
      </c>
      <c r="R294" s="135">
        <v>31.24</v>
      </c>
      <c r="S294" s="135">
        <v>31.24</v>
      </c>
      <c r="T294" s="135">
        <v>31.24</v>
      </c>
      <c r="U294" s="135">
        <v>31.24</v>
      </c>
      <c r="V294" s="135">
        <v>31.24</v>
      </c>
      <c r="W294" s="135">
        <v>31.24</v>
      </c>
      <c r="X294" s="135">
        <v>31.24</v>
      </c>
      <c r="Y294" s="136">
        <v>31.24</v>
      </c>
    </row>
    <row r="295" spans="1:25" ht="15" outlineLevel="1" thickBot="1">
      <c r="A295" s="9" t="s">
        <v>66</v>
      </c>
      <c r="B295" s="134">
        <v>160.47324</v>
      </c>
      <c r="C295" s="135">
        <v>160.47324</v>
      </c>
      <c r="D295" s="135">
        <v>160.47324</v>
      </c>
      <c r="E295" s="135">
        <v>160.47324</v>
      </c>
      <c r="F295" s="135">
        <v>160.47324</v>
      </c>
      <c r="G295" s="135">
        <v>160.47324</v>
      </c>
      <c r="H295" s="135">
        <v>160.47324</v>
      </c>
      <c r="I295" s="135">
        <v>160.47324</v>
      </c>
      <c r="J295" s="135">
        <v>160.47324</v>
      </c>
      <c r="K295" s="135">
        <v>160.47324</v>
      </c>
      <c r="L295" s="135">
        <v>160.47324</v>
      </c>
      <c r="M295" s="135">
        <v>160.47324</v>
      </c>
      <c r="N295" s="135">
        <v>160.47324</v>
      </c>
      <c r="O295" s="135">
        <v>160.47324</v>
      </c>
      <c r="P295" s="135">
        <v>160.47324</v>
      </c>
      <c r="Q295" s="135">
        <v>160.47324</v>
      </c>
      <c r="R295" s="135">
        <v>160.47324</v>
      </c>
      <c r="S295" s="135">
        <v>160.47324</v>
      </c>
      <c r="T295" s="135">
        <v>160.47324</v>
      </c>
      <c r="U295" s="135">
        <v>160.47324</v>
      </c>
      <c r="V295" s="135">
        <v>160.47324</v>
      </c>
      <c r="W295" s="135">
        <v>160.47324</v>
      </c>
      <c r="X295" s="135">
        <v>160.47324</v>
      </c>
      <c r="Y295" s="136">
        <v>160.47324</v>
      </c>
    </row>
    <row r="296" spans="1:25" ht="15" outlineLevel="1" thickBot="1">
      <c r="A296" s="9" t="s">
        <v>67</v>
      </c>
      <c r="B296" s="134">
        <v>676.12</v>
      </c>
      <c r="C296" s="135">
        <v>676.12</v>
      </c>
      <c r="D296" s="135">
        <v>676.12</v>
      </c>
      <c r="E296" s="135">
        <v>676.12</v>
      </c>
      <c r="F296" s="135">
        <v>676.12</v>
      </c>
      <c r="G296" s="135">
        <v>676.12</v>
      </c>
      <c r="H296" s="135">
        <v>676.12</v>
      </c>
      <c r="I296" s="135">
        <v>676.12</v>
      </c>
      <c r="J296" s="135">
        <v>676.12</v>
      </c>
      <c r="K296" s="135">
        <v>676.12</v>
      </c>
      <c r="L296" s="135">
        <v>676.12</v>
      </c>
      <c r="M296" s="135">
        <v>676.12</v>
      </c>
      <c r="N296" s="135">
        <v>676.12</v>
      </c>
      <c r="O296" s="135">
        <v>676.12</v>
      </c>
      <c r="P296" s="135">
        <v>676.12</v>
      </c>
      <c r="Q296" s="135">
        <v>676.12</v>
      </c>
      <c r="R296" s="135">
        <v>676.12</v>
      </c>
      <c r="S296" s="135">
        <v>676.12</v>
      </c>
      <c r="T296" s="135">
        <v>676.12</v>
      </c>
      <c r="U296" s="135">
        <v>676.12</v>
      </c>
      <c r="V296" s="135">
        <v>676.12</v>
      </c>
      <c r="W296" s="135">
        <v>676.12</v>
      </c>
      <c r="X296" s="135">
        <v>676.12</v>
      </c>
      <c r="Y296" s="136">
        <v>676.12</v>
      </c>
    </row>
    <row r="297" spans="1:25" ht="15" outlineLevel="1" thickBot="1">
      <c r="A297" s="9" t="s">
        <v>69</v>
      </c>
      <c r="B297" s="134">
        <v>4.69083226</v>
      </c>
      <c r="C297" s="135">
        <v>4.69083226</v>
      </c>
      <c r="D297" s="135">
        <v>4.69083226</v>
      </c>
      <c r="E297" s="135">
        <v>4.69083226</v>
      </c>
      <c r="F297" s="135">
        <v>4.69083226</v>
      </c>
      <c r="G297" s="135">
        <v>4.69083226</v>
      </c>
      <c r="H297" s="135">
        <v>4.69083226</v>
      </c>
      <c r="I297" s="135">
        <v>4.69083226</v>
      </c>
      <c r="J297" s="135">
        <v>4.69083226</v>
      </c>
      <c r="K297" s="135">
        <v>4.69083226</v>
      </c>
      <c r="L297" s="135">
        <v>4.69083226</v>
      </c>
      <c r="M297" s="135">
        <v>4.69083226</v>
      </c>
      <c r="N297" s="135">
        <v>4.69083226</v>
      </c>
      <c r="O297" s="135">
        <v>4.69083226</v>
      </c>
      <c r="P297" s="135">
        <v>4.69083226</v>
      </c>
      <c r="Q297" s="135">
        <v>4.69083226</v>
      </c>
      <c r="R297" s="135">
        <v>4.69083226</v>
      </c>
      <c r="S297" s="135">
        <v>4.69083226</v>
      </c>
      <c r="T297" s="135">
        <v>4.69083226</v>
      </c>
      <c r="U297" s="135">
        <v>4.69083226</v>
      </c>
      <c r="V297" s="135">
        <v>4.69083226</v>
      </c>
      <c r="W297" s="135">
        <v>4.69083226</v>
      </c>
      <c r="X297" s="135">
        <v>4.69083226</v>
      </c>
      <c r="Y297" s="136">
        <v>4.69083226</v>
      </c>
    </row>
    <row r="298" spans="1:25" ht="26.25" outlineLevel="1" thickBot="1">
      <c r="A298" s="45" t="s">
        <v>138</v>
      </c>
      <c r="B298" s="134">
        <v>1006</v>
      </c>
      <c r="C298" s="135">
        <v>1006</v>
      </c>
      <c r="D298" s="135">
        <v>1006</v>
      </c>
      <c r="E298" s="135">
        <v>1006</v>
      </c>
      <c r="F298" s="135">
        <v>1006</v>
      </c>
      <c r="G298" s="135">
        <v>1006</v>
      </c>
      <c r="H298" s="135">
        <v>1006</v>
      </c>
      <c r="I298" s="135">
        <v>1006</v>
      </c>
      <c r="J298" s="135">
        <v>1006</v>
      </c>
      <c r="K298" s="135">
        <v>1006</v>
      </c>
      <c r="L298" s="135">
        <v>1006</v>
      </c>
      <c r="M298" s="135">
        <v>1006</v>
      </c>
      <c r="N298" s="135">
        <v>1006</v>
      </c>
      <c r="O298" s="135">
        <v>1006</v>
      </c>
      <c r="P298" s="135">
        <v>1006</v>
      </c>
      <c r="Q298" s="135">
        <v>1006</v>
      </c>
      <c r="R298" s="135">
        <v>1006</v>
      </c>
      <c r="S298" s="135">
        <v>1006</v>
      </c>
      <c r="T298" s="135">
        <v>1006</v>
      </c>
      <c r="U298" s="135">
        <v>1006</v>
      </c>
      <c r="V298" s="135">
        <v>1006</v>
      </c>
      <c r="W298" s="135">
        <v>1006</v>
      </c>
      <c r="X298" s="135">
        <v>1006</v>
      </c>
      <c r="Y298" s="136">
        <v>1006</v>
      </c>
    </row>
    <row r="299" spans="1:25" ht="20.25" customHeight="1" thickBot="1">
      <c r="A299" s="19">
        <v>12</v>
      </c>
      <c r="B299" s="131">
        <f>B300+B301+B302+B303+B304+B305</f>
        <v>3764.19875449</v>
      </c>
      <c r="C299" s="132">
        <f aca="true" t="shared" si="39" ref="C299:Y299">C300+C301+C302+C303+C304+C305</f>
        <v>3825.31578231</v>
      </c>
      <c r="D299" s="132">
        <f t="shared" si="39"/>
        <v>3855.96190268</v>
      </c>
      <c r="E299" s="132">
        <f t="shared" si="39"/>
        <v>3845.49500637</v>
      </c>
      <c r="F299" s="132">
        <f t="shared" si="39"/>
        <v>3848.6500549400002</v>
      </c>
      <c r="G299" s="132">
        <f t="shared" si="39"/>
        <v>3842.8432568900002</v>
      </c>
      <c r="H299" s="132">
        <f t="shared" si="39"/>
        <v>3829.39626992</v>
      </c>
      <c r="I299" s="132">
        <f t="shared" si="39"/>
        <v>3793.48024007</v>
      </c>
      <c r="J299" s="132">
        <f t="shared" si="39"/>
        <v>3766.39927208</v>
      </c>
      <c r="K299" s="132">
        <f t="shared" si="39"/>
        <v>3689.7959456400004</v>
      </c>
      <c r="L299" s="132">
        <f t="shared" si="39"/>
        <v>3661.77107667</v>
      </c>
      <c r="M299" s="132">
        <f t="shared" si="39"/>
        <v>3663.2911275300003</v>
      </c>
      <c r="N299" s="132">
        <f t="shared" si="39"/>
        <v>3691.19013045</v>
      </c>
      <c r="O299" s="132">
        <f t="shared" si="39"/>
        <v>3717.2738939600004</v>
      </c>
      <c r="P299" s="132">
        <f t="shared" si="39"/>
        <v>3734.78387221</v>
      </c>
      <c r="Q299" s="132">
        <f t="shared" si="39"/>
        <v>3746.36175456</v>
      </c>
      <c r="R299" s="132">
        <f t="shared" si="39"/>
        <v>3742.34884428</v>
      </c>
      <c r="S299" s="132">
        <f t="shared" si="39"/>
        <v>3722.6796549600003</v>
      </c>
      <c r="T299" s="132">
        <f t="shared" si="39"/>
        <v>3696.30028896</v>
      </c>
      <c r="U299" s="132">
        <f t="shared" si="39"/>
        <v>3673.0846112900003</v>
      </c>
      <c r="V299" s="132">
        <f t="shared" si="39"/>
        <v>3704.9294104600003</v>
      </c>
      <c r="W299" s="132">
        <f t="shared" si="39"/>
        <v>3710.7358008100005</v>
      </c>
      <c r="X299" s="132">
        <f t="shared" si="39"/>
        <v>3752.85492009</v>
      </c>
      <c r="Y299" s="133">
        <f t="shared" si="39"/>
        <v>3783.5737411200002</v>
      </c>
    </row>
    <row r="300" spans="1:25" ht="51.75" outlineLevel="1" thickBot="1">
      <c r="A300" s="9" t="s">
        <v>97</v>
      </c>
      <c r="B300" s="134">
        <v>1885.67468223</v>
      </c>
      <c r="C300" s="135">
        <v>1946.79171005</v>
      </c>
      <c r="D300" s="135">
        <v>1977.43783042</v>
      </c>
      <c r="E300" s="135">
        <v>1966.97093411</v>
      </c>
      <c r="F300" s="135">
        <v>1970.12598268</v>
      </c>
      <c r="G300" s="135">
        <v>1964.31918463</v>
      </c>
      <c r="H300" s="135">
        <v>1950.87219766</v>
      </c>
      <c r="I300" s="135">
        <v>1914.95616781</v>
      </c>
      <c r="J300" s="135">
        <v>1887.87519982</v>
      </c>
      <c r="K300" s="135">
        <v>1811.27187338</v>
      </c>
      <c r="L300" s="135">
        <v>1783.24700441</v>
      </c>
      <c r="M300" s="135">
        <v>1784.76705527</v>
      </c>
      <c r="N300" s="135">
        <v>1812.66605819</v>
      </c>
      <c r="O300" s="135">
        <v>1838.7498217</v>
      </c>
      <c r="P300" s="135">
        <v>1856.25979995</v>
      </c>
      <c r="Q300" s="135">
        <v>1867.8376823</v>
      </c>
      <c r="R300" s="135">
        <v>1863.82477202</v>
      </c>
      <c r="S300" s="135">
        <v>1844.1555827</v>
      </c>
      <c r="T300" s="135">
        <v>1817.7762167</v>
      </c>
      <c r="U300" s="135">
        <v>1794.56053903</v>
      </c>
      <c r="V300" s="135">
        <v>1826.4053382</v>
      </c>
      <c r="W300" s="135">
        <v>1832.21172855</v>
      </c>
      <c r="X300" s="135">
        <v>1874.33084783</v>
      </c>
      <c r="Y300" s="136">
        <v>1905.04966886</v>
      </c>
    </row>
    <row r="301" spans="1:25" ht="39" outlineLevel="1" thickBot="1">
      <c r="A301" s="9" t="s">
        <v>101</v>
      </c>
      <c r="B301" s="134">
        <v>31.24</v>
      </c>
      <c r="C301" s="135">
        <v>31.24</v>
      </c>
      <c r="D301" s="135">
        <v>31.24</v>
      </c>
      <c r="E301" s="135">
        <v>31.24</v>
      </c>
      <c r="F301" s="135">
        <v>31.24</v>
      </c>
      <c r="G301" s="135">
        <v>31.24</v>
      </c>
      <c r="H301" s="135">
        <v>31.24</v>
      </c>
      <c r="I301" s="135">
        <v>31.24</v>
      </c>
      <c r="J301" s="135">
        <v>31.24</v>
      </c>
      <c r="K301" s="135">
        <v>31.24</v>
      </c>
      <c r="L301" s="135">
        <v>31.24</v>
      </c>
      <c r="M301" s="135">
        <v>31.24</v>
      </c>
      <c r="N301" s="135">
        <v>31.24</v>
      </c>
      <c r="O301" s="135">
        <v>31.24</v>
      </c>
      <c r="P301" s="135">
        <v>31.24</v>
      </c>
      <c r="Q301" s="135">
        <v>31.24</v>
      </c>
      <c r="R301" s="135">
        <v>31.24</v>
      </c>
      <c r="S301" s="135">
        <v>31.24</v>
      </c>
      <c r="T301" s="135">
        <v>31.24</v>
      </c>
      <c r="U301" s="135">
        <v>31.24</v>
      </c>
      <c r="V301" s="135">
        <v>31.24</v>
      </c>
      <c r="W301" s="135">
        <v>31.24</v>
      </c>
      <c r="X301" s="135">
        <v>31.24</v>
      </c>
      <c r="Y301" s="136">
        <v>31.24</v>
      </c>
    </row>
    <row r="302" spans="1:25" ht="15" outlineLevel="1" thickBot="1">
      <c r="A302" s="9" t="s">
        <v>66</v>
      </c>
      <c r="B302" s="134">
        <v>160.47324</v>
      </c>
      <c r="C302" s="135">
        <v>160.47324</v>
      </c>
      <c r="D302" s="135">
        <v>160.47324</v>
      </c>
      <c r="E302" s="135">
        <v>160.47324</v>
      </c>
      <c r="F302" s="135">
        <v>160.47324</v>
      </c>
      <c r="G302" s="135">
        <v>160.47324</v>
      </c>
      <c r="H302" s="135">
        <v>160.47324</v>
      </c>
      <c r="I302" s="135">
        <v>160.47324</v>
      </c>
      <c r="J302" s="135">
        <v>160.47324</v>
      </c>
      <c r="K302" s="135">
        <v>160.47324</v>
      </c>
      <c r="L302" s="135">
        <v>160.47324</v>
      </c>
      <c r="M302" s="135">
        <v>160.47324</v>
      </c>
      <c r="N302" s="135">
        <v>160.47324</v>
      </c>
      <c r="O302" s="135">
        <v>160.47324</v>
      </c>
      <c r="P302" s="135">
        <v>160.47324</v>
      </c>
      <c r="Q302" s="135">
        <v>160.47324</v>
      </c>
      <c r="R302" s="135">
        <v>160.47324</v>
      </c>
      <c r="S302" s="135">
        <v>160.47324</v>
      </c>
      <c r="T302" s="135">
        <v>160.47324</v>
      </c>
      <c r="U302" s="135">
        <v>160.47324</v>
      </c>
      <c r="V302" s="135">
        <v>160.47324</v>
      </c>
      <c r="W302" s="135">
        <v>160.47324</v>
      </c>
      <c r="X302" s="135">
        <v>160.47324</v>
      </c>
      <c r="Y302" s="136">
        <v>160.47324</v>
      </c>
    </row>
    <row r="303" spans="1:25" ht="15" outlineLevel="1" thickBot="1">
      <c r="A303" s="9" t="s">
        <v>67</v>
      </c>
      <c r="B303" s="134">
        <v>676.12</v>
      </c>
      <c r="C303" s="135">
        <v>676.12</v>
      </c>
      <c r="D303" s="135">
        <v>676.12</v>
      </c>
      <c r="E303" s="135">
        <v>676.12</v>
      </c>
      <c r="F303" s="135">
        <v>676.12</v>
      </c>
      <c r="G303" s="135">
        <v>676.12</v>
      </c>
      <c r="H303" s="135">
        <v>676.12</v>
      </c>
      <c r="I303" s="135">
        <v>676.12</v>
      </c>
      <c r="J303" s="135">
        <v>676.12</v>
      </c>
      <c r="K303" s="135">
        <v>676.12</v>
      </c>
      <c r="L303" s="135">
        <v>676.12</v>
      </c>
      <c r="M303" s="135">
        <v>676.12</v>
      </c>
      <c r="N303" s="135">
        <v>676.12</v>
      </c>
      <c r="O303" s="135">
        <v>676.12</v>
      </c>
      <c r="P303" s="135">
        <v>676.12</v>
      </c>
      <c r="Q303" s="135">
        <v>676.12</v>
      </c>
      <c r="R303" s="135">
        <v>676.12</v>
      </c>
      <c r="S303" s="135">
        <v>676.12</v>
      </c>
      <c r="T303" s="135">
        <v>676.12</v>
      </c>
      <c r="U303" s="135">
        <v>676.12</v>
      </c>
      <c r="V303" s="135">
        <v>676.12</v>
      </c>
      <c r="W303" s="135">
        <v>676.12</v>
      </c>
      <c r="X303" s="135">
        <v>676.12</v>
      </c>
      <c r="Y303" s="136">
        <v>676.12</v>
      </c>
    </row>
    <row r="304" spans="1:25" ht="15" outlineLevel="1" thickBot="1">
      <c r="A304" s="9" t="s">
        <v>69</v>
      </c>
      <c r="B304" s="134">
        <v>4.69083226</v>
      </c>
      <c r="C304" s="135">
        <v>4.69083226</v>
      </c>
      <c r="D304" s="135">
        <v>4.69083226</v>
      </c>
      <c r="E304" s="135">
        <v>4.69083226</v>
      </c>
      <c r="F304" s="135">
        <v>4.69083226</v>
      </c>
      <c r="G304" s="135">
        <v>4.69083226</v>
      </c>
      <c r="H304" s="135">
        <v>4.69083226</v>
      </c>
      <c r="I304" s="135">
        <v>4.69083226</v>
      </c>
      <c r="J304" s="135">
        <v>4.69083226</v>
      </c>
      <c r="K304" s="135">
        <v>4.69083226</v>
      </c>
      <c r="L304" s="135">
        <v>4.69083226</v>
      </c>
      <c r="M304" s="135">
        <v>4.69083226</v>
      </c>
      <c r="N304" s="135">
        <v>4.69083226</v>
      </c>
      <c r="O304" s="135">
        <v>4.69083226</v>
      </c>
      <c r="P304" s="135">
        <v>4.69083226</v>
      </c>
      <c r="Q304" s="135">
        <v>4.69083226</v>
      </c>
      <c r="R304" s="135">
        <v>4.69083226</v>
      </c>
      <c r="S304" s="135">
        <v>4.69083226</v>
      </c>
      <c r="T304" s="135">
        <v>4.69083226</v>
      </c>
      <c r="U304" s="135">
        <v>4.69083226</v>
      </c>
      <c r="V304" s="135">
        <v>4.69083226</v>
      </c>
      <c r="W304" s="135">
        <v>4.69083226</v>
      </c>
      <c r="X304" s="135">
        <v>4.69083226</v>
      </c>
      <c r="Y304" s="136">
        <v>4.69083226</v>
      </c>
    </row>
    <row r="305" spans="1:25" ht="26.25" outlineLevel="1" thickBot="1">
      <c r="A305" s="45" t="s">
        <v>138</v>
      </c>
      <c r="B305" s="134">
        <v>1006</v>
      </c>
      <c r="C305" s="135">
        <v>1006</v>
      </c>
      <c r="D305" s="135">
        <v>1006</v>
      </c>
      <c r="E305" s="135">
        <v>1006</v>
      </c>
      <c r="F305" s="135">
        <v>1006</v>
      </c>
      <c r="G305" s="135">
        <v>1006</v>
      </c>
      <c r="H305" s="135">
        <v>1006</v>
      </c>
      <c r="I305" s="135">
        <v>1006</v>
      </c>
      <c r="J305" s="135">
        <v>1006</v>
      </c>
      <c r="K305" s="135">
        <v>1006</v>
      </c>
      <c r="L305" s="135">
        <v>1006</v>
      </c>
      <c r="M305" s="135">
        <v>1006</v>
      </c>
      <c r="N305" s="135">
        <v>1006</v>
      </c>
      <c r="O305" s="135">
        <v>1006</v>
      </c>
      <c r="P305" s="135">
        <v>1006</v>
      </c>
      <c r="Q305" s="135">
        <v>1006</v>
      </c>
      <c r="R305" s="135">
        <v>1006</v>
      </c>
      <c r="S305" s="135">
        <v>1006</v>
      </c>
      <c r="T305" s="135">
        <v>1006</v>
      </c>
      <c r="U305" s="135">
        <v>1006</v>
      </c>
      <c r="V305" s="135">
        <v>1006</v>
      </c>
      <c r="W305" s="135">
        <v>1006</v>
      </c>
      <c r="X305" s="135">
        <v>1006</v>
      </c>
      <c r="Y305" s="136">
        <v>1006</v>
      </c>
    </row>
    <row r="306" spans="1:25" ht="20.25" customHeight="1" thickBot="1">
      <c r="A306" s="19">
        <v>13</v>
      </c>
      <c r="B306" s="131">
        <f>B307+B308+B309+B310+B311+B312</f>
        <v>3780.15102155</v>
      </c>
      <c r="C306" s="132">
        <f aca="true" t="shared" si="40" ref="C306:Y306">C307+C308+C309+C310+C311+C312</f>
        <v>3817.29136176</v>
      </c>
      <c r="D306" s="132">
        <f t="shared" si="40"/>
        <v>3852.7327071</v>
      </c>
      <c r="E306" s="132">
        <f t="shared" si="40"/>
        <v>3854.39235727</v>
      </c>
      <c r="F306" s="132">
        <f t="shared" si="40"/>
        <v>3867.98504963</v>
      </c>
      <c r="G306" s="132">
        <f t="shared" si="40"/>
        <v>3843.20065233</v>
      </c>
      <c r="H306" s="132">
        <f t="shared" si="40"/>
        <v>3799.49602459</v>
      </c>
      <c r="I306" s="132">
        <f t="shared" si="40"/>
        <v>3762.39127048</v>
      </c>
      <c r="J306" s="132">
        <f t="shared" si="40"/>
        <v>3762.1293602</v>
      </c>
      <c r="K306" s="132">
        <f t="shared" si="40"/>
        <v>3719.41838507</v>
      </c>
      <c r="L306" s="132">
        <f t="shared" si="40"/>
        <v>3722.42885912</v>
      </c>
      <c r="M306" s="132">
        <f t="shared" si="40"/>
        <v>3722.47886384</v>
      </c>
      <c r="N306" s="132">
        <f t="shared" si="40"/>
        <v>3742.60735952</v>
      </c>
      <c r="O306" s="132">
        <f t="shared" si="40"/>
        <v>3763.36913751</v>
      </c>
      <c r="P306" s="132">
        <f t="shared" si="40"/>
        <v>3763.53669104</v>
      </c>
      <c r="Q306" s="132">
        <f t="shared" si="40"/>
        <v>3764.6790216</v>
      </c>
      <c r="R306" s="132">
        <f t="shared" si="40"/>
        <v>3761.99925606</v>
      </c>
      <c r="S306" s="132">
        <f t="shared" si="40"/>
        <v>3756.1486175</v>
      </c>
      <c r="T306" s="132">
        <f t="shared" si="40"/>
        <v>3735.1259716600002</v>
      </c>
      <c r="U306" s="132">
        <f t="shared" si="40"/>
        <v>3708.05175735</v>
      </c>
      <c r="V306" s="132">
        <f t="shared" si="40"/>
        <v>3705.51256309</v>
      </c>
      <c r="W306" s="132">
        <f t="shared" si="40"/>
        <v>3702.5525055400003</v>
      </c>
      <c r="X306" s="132">
        <f t="shared" si="40"/>
        <v>3747.3912588</v>
      </c>
      <c r="Y306" s="133">
        <f t="shared" si="40"/>
        <v>3740.4624940100002</v>
      </c>
    </row>
    <row r="307" spans="1:25" ht="51.75" outlineLevel="1" thickBot="1">
      <c r="A307" s="9" t="s">
        <v>97</v>
      </c>
      <c r="B307" s="134">
        <v>1901.62694929</v>
      </c>
      <c r="C307" s="135">
        <v>1938.7672895</v>
      </c>
      <c r="D307" s="135">
        <v>1974.20863484</v>
      </c>
      <c r="E307" s="135">
        <v>1975.86828501</v>
      </c>
      <c r="F307" s="135">
        <v>1989.46097737</v>
      </c>
      <c r="G307" s="135">
        <v>1964.67658007</v>
      </c>
      <c r="H307" s="135">
        <v>1920.97195233</v>
      </c>
      <c r="I307" s="135">
        <v>1883.86719822</v>
      </c>
      <c r="J307" s="135">
        <v>1883.60528794</v>
      </c>
      <c r="K307" s="135">
        <v>1840.89431281</v>
      </c>
      <c r="L307" s="135">
        <v>1843.90478686</v>
      </c>
      <c r="M307" s="135">
        <v>1843.95479158</v>
      </c>
      <c r="N307" s="135">
        <v>1864.08328726</v>
      </c>
      <c r="O307" s="135">
        <v>1884.84506525</v>
      </c>
      <c r="P307" s="135">
        <v>1885.01261878</v>
      </c>
      <c r="Q307" s="135">
        <v>1886.15494934</v>
      </c>
      <c r="R307" s="135">
        <v>1883.4751838</v>
      </c>
      <c r="S307" s="135">
        <v>1877.62454524</v>
      </c>
      <c r="T307" s="135">
        <v>1856.6018994</v>
      </c>
      <c r="U307" s="135">
        <v>1829.52768509</v>
      </c>
      <c r="V307" s="135">
        <v>1826.98849083</v>
      </c>
      <c r="W307" s="135">
        <v>1824.02843328</v>
      </c>
      <c r="X307" s="135">
        <v>1868.86718654</v>
      </c>
      <c r="Y307" s="136">
        <v>1861.93842175</v>
      </c>
    </row>
    <row r="308" spans="1:25" ht="39" outlineLevel="1" thickBot="1">
      <c r="A308" s="9" t="s">
        <v>101</v>
      </c>
      <c r="B308" s="134">
        <v>31.24</v>
      </c>
      <c r="C308" s="135">
        <v>31.24</v>
      </c>
      <c r="D308" s="135">
        <v>31.24</v>
      </c>
      <c r="E308" s="135">
        <v>31.24</v>
      </c>
      <c r="F308" s="135">
        <v>31.24</v>
      </c>
      <c r="G308" s="135">
        <v>31.24</v>
      </c>
      <c r="H308" s="135">
        <v>31.24</v>
      </c>
      <c r="I308" s="135">
        <v>31.24</v>
      </c>
      <c r="J308" s="135">
        <v>31.24</v>
      </c>
      <c r="K308" s="135">
        <v>31.24</v>
      </c>
      <c r="L308" s="135">
        <v>31.24</v>
      </c>
      <c r="M308" s="135">
        <v>31.24</v>
      </c>
      <c r="N308" s="135">
        <v>31.24</v>
      </c>
      <c r="O308" s="135">
        <v>31.24</v>
      </c>
      <c r="P308" s="135">
        <v>31.24</v>
      </c>
      <c r="Q308" s="135">
        <v>31.24</v>
      </c>
      <c r="R308" s="135">
        <v>31.24</v>
      </c>
      <c r="S308" s="135">
        <v>31.24</v>
      </c>
      <c r="T308" s="135">
        <v>31.24</v>
      </c>
      <c r="U308" s="135">
        <v>31.24</v>
      </c>
      <c r="V308" s="135">
        <v>31.24</v>
      </c>
      <c r="W308" s="135">
        <v>31.24</v>
      </c>
      <c r="X308" s="135">
        <v>31.24</v>
      </c>
      <c r="Y308" s="136">
        <v>31.24</v>
      </c>
    </row>
    <row r="309" spans="1:25" ht="15" outlineLevel="1" thickBot="1">
      <c r="A309" s="9" t="s">
        <v>66</v>
      </c>
      <c r="B309" s="134">
        <v>160.47324</v>
      </c>
      <c r="C309" s="135">
        <v>160.47324</v>
      </c>
      <c r="D309" s="135">
        <v>160.47324</v>
      </c>
      <c r="E309" s="135">
        <v>160.47324</v>
      </c>
      <c r="F309" s="135">
        <v>160.47324</v>
      </c>
      <c r="G309" s="135">
        <v>160.47324</v>
      </c>
      <c r="H309" s="135">
        <v>160.47324</v>
      </c>
      <c r="I309" s="135">
        <v>160.47324</v>
      </c>
      <c r="J309" s="135">
        <v>160.47324</v>
      </c>
      <c r="K309" s="135">
        <v>160.47324</v>
      </c>
      <c r="L309" s="135">
        <v>160.47324</v>
      </c>
      <c r="M309" s="135">
        <v>160.47324</v>
      </c>
      <c r="N309" s="135">
        <v>160.47324</v>
      </c>
      <c r="O309" s="135">
        <v>160.47324</v>
      </c>
      <c r="P309" s="135">
        <v>160.47324</v>
      </c>
      <c r="Q309" s="135">
        <v>160.47324</v>
      </c>
      <c r="R309" s="135">
        <v>160.47324</v>
      </c>
      <c r="S309" s="135">
        <v>160.47324</v>
      </c>
      <c r="T309" s="135">
        <v>160.47324</v>
      </c>
      <c r="U309" s="135">
        <v>160.47324</v>
      </c>
      <c r="V309" s="135">
        <v>160.47324</v>
      </c>
      <c r="W309" s="135">
        <v>160.47324</v>
      </c>
      <c r="X309" s="135">
        <v>160.47324</v>
      </c>
      <c r="Y309" s="136">
        <v>160.47324</v>
      </c>
    </row>
    <row r="310" spans="1:25" ht="15" outlineLevel="1" thickBot="1">
      <c r="A310" s="9" t="s">
        <v>67</v>
      </c>
      <c r="B310" s="134">
        <v>676.12</v>
      </c>
      <c r="C310" s="135">
        <v>676.12</v>
      </c>
      <c r="D310" s="135">
        <v>676.12</v>
      </c>
      <c r="E310" s="135">
        <v>676.12</v>
      </c>
      <c r="F310" s="135">
        <v>676.12</v>
      </c>
      <c r="G310" s="135">
        <v>676.12</v>
      </c>
      <c r="H310" s="135">
        <v>676.12</v>
      </c>
      <c r="I310" s="135">
        <v>676.12</v>
      </c>
      <c r="J310" s="135">
        <v>676.12</v>
      </c>
      <c r="K310" s="135">
        <v>676.12</v>
      </c>
      <c r="L310" s="135">
        <v>676.12</v>
      </c>
      <c r="M310" s="135">
        <v>676.12</v>
      </c>
      <c r="N310" s="135">
        <v>676.12</v>
      </c>
      <c r="O310" s="135">
        <v>676.12</v>
      </c>
      <c r="P310" s="135">
        <v>676.12</v>
      </c>
      <c r="Q310" s="135">
        <v>676.12</v>
      </c>
      <c r="R310" s="135">
        <v>676.12</v>
      </c>
      <c r="S310" s="135">
        <v>676.12</v>
      </c>
      <c r="T310" s="135">
        <v>676.12</v>
      </c>
      <c r="U310" s="135">
        <v>676.12</v>
      </c>
      <c r="V310" s="135">
        <v>676.12</v>
      </c>
      <c r="W310" s="135">
        <v>676.12</v>
      </c>
      <c r="X310" s="135">
        <v>676.12</v>
      </c>
      <c r="Y310" s="136">
        <v>676.12</v>
      </c>
    </row>
    <row r="311" spans="1:25" ht="15" outlineLevel="1" thickBot="1">
      <c r="A311" s="9" t="s">
        <v>69</v>
      </c>
      <c r="B311" s="134">
        <v>4.69083226</v>
      </c>
      <c r="C311" s="135">
        <v>4.69083226</v>
      </c>
      <c r="D311" s="135">
        <v>4.69083226</v>
      </c>
      <c r="E311" s="135">
        <v>4.69083226</v>
      </c>
      <c r="F311" s="135">
        <v>4.69083226</v>
      </c>
      <c r="G311" s="135">
        <v>4.69083226</v>
      </c>
      <c r="H311" s="135">
        <v>4.69083226</v>
      </c>
      <c r="I311" s="135">
        <v>4.69083226</v>
      </c>
      <c r="J311" s="135">
        <v>4.69083226</v>
      </c>
      <c r="K311" s="135">
        <v>4.69083226</v>
      </c>
      <c r="L311" s="135">
        <v>4.69083226</v>
      </c>
      <c r="M311" s="135">
        <v>4.69083226</v>
      </c>
      <c r="N311" s="135">
        <v>4.69083226</v>
      </c>
      <c r="O311" s="135">
        <v>4.69083226</v>
      </c>
      <c r="P311" s="135">
        <v>4.69083226</v>
      </c>
      <c r="Q311" s="135">
        <v>4.69083226</v>
      </c>
      <c r="R311" s="135">
        <v>4.69083226</v>
      </c>
      <c r="S311" s="135">
        <v>4.69083226</v>
      </c>
      <c r="T311" s="135">
        <v>4.69083226</v>
      </c>
      <c r="U311" s="135">
        <v>4.69083226</v>
      </c>
      <c r="V311" s="135">
        <v>4.69083226</v>
      </c>
      <c r="W311" s="135">
        <v>4.69083226</v>
      </c>
      <c r="X311" s="135">
        <v>4.69083226</v>
      </c>
      <c r="Y311" s="136">
        <v>4.69083226</v>
      </c>
    </row>
    <row r="312" spans="1:25" ht="26.25" outlineLevel="1" thickBot="1">
      <c r="A312" s="45" t="s">
        <v>138</v>
      </c>
      <c r="B312" s="134">
        <v>1006</v>
      </c>
      <c r="C312" s="135">
        <v>1006</v>
      </c>
      <c r="D312" s="135">
        <v>1006</v>
      </c>
      <c r="E312" s="135">
        <v>1006</v>
      </c>
      <c r="F312" s="135">
        <v>1006</v>
      </c>
      <c r="G312" s="135">
        <v>1006</v>
      </c>
      <c r="H312" s="135">
        <v>1006</v>
      </c>
      <c r="I312" s="135">
        <v>1006</v>
      </c>
      <c r="J312" s="135">
        <v>1006</v>
      </c>
      <c r="K312" s="135">
        <v>1006</v>
      </c>
      <c r="L312" s="135">
        <v>1006</v>
      </c>
      <c r="M312" s="135">
        <v>1006</v>
      </c>
      <c r="N312" s="135">
        <v>1006</v>
      </c>
      <c r="O312" s="135">
        <v>1006</v>
      </c>
      <c r="P312" s="135">
        <v>1006</v>
      </c>
      <c r="Q312" s="135">
        <v>1006</v>
      </c>
      <c r="R312" s="135">
        <v>1006</v>
      </c>
      <c r="S312" s="135">
        <v>1006</v>
      </c>
      <c r="T312" s="135">
        <v>1006</v>
      </c>
      <c r="U312" s="135">
        <v>1006</v>
      </c>
      <c r="V312" s="135">
        <v>1006</v>
      </c>
      <c r="W312" s="135">
        <v>1006</v>
      </c>
      <c r="X312" s="135">
        <v>1006</v>
      </c>
      <c r="Y312" s="136">
        <v>1006</v>
      </c>
    </row>
    <row r="313" spans="1:25" ht="20.25" customHeight="1" thickBot="1">
      <c r="A313" s="19">
        <v>14</v>
      </c>
      <c r="B313" s="131">
        <f>B314+B315+B316+B317+B318+B319</f>
        <v>3824.48242832</v>
      </c>
      <c r="C313" s="132">
        <f aca="true" t="shared" si="41" ref="C313:Y313">C314+C315+C316+C317+C318+C319</f>
        <v>3885.82759426</v>
      </c>
      <c r="D313" s="132">
        <f t="shared" si="41"/>
        <v>3923.37182039</v>
      </c>
      <c r="E313" s="132">
        <f t="shared" si="41"/>
        <v>3928.95731636</v>
      </c>
      <c r="F313" s="132">
        <f t="shared" si="41"/>
        <v>3926.49803178</v>
      </c>
      <c r="G313" s="132">
        <f t="shared" si="41"/>
        <v>3912.9189692299997</v>
      </c>
      <c r="H313" s="132">
        <f t="shared" si="41"/>
        <v>3847.74825595</v>
      </c>
      <c r="I313" s="132">
        <f t="shared" si="41"/>
        <v>3776.96142003</v>
      </c>
      <c r="J313" s="132">
        <f t="shared" si="41"/>
        <v>3781.8990554800002</v>
      </c>
      <c r="K313" s="132">
        <f t="shared" si="41"/>
        <v>3740.57389664</v>
      </c>
      <c r="L313" s="132">
        <f t="shared" si="41"/>
        <v>3729.8113523</v>
      </c>
      <c r="M313" s="132">
        <f t="shared" si="41"/>
        <v>3701.9112468400003</v>
      </c>
      <c r="N313" s="132">
        <f t="shared" si="41"/>
        <v>3736.00533789</v>
      </c>
      <c r="O313" s="132">
        <f t="shared" si="41"/>
        <v>3767.4957128300002</v>
      </c>
      <c r="P313" s="132">
        <f t="shared" si="41"/>
        <v>3773.76149869</v>
      </c>
      <c r="Q313" s="132">
        <f t="shared" si="41"/>
        <v>3782.12087775</v>
      </c>
      <c r="R313" s="132">
        <f t="shared" si="41"/>
        <v>3770.46854298</v>
      </c>
      <c r="S313" s="132">
        <f t="shared" si="41"/>
        <v>3747.1836926</v>
      </c>
      <c r="T313" s="132">
        <f t="shared" si="41"/>
        <v>3730.16745502</v>
      </c>
      <c r="U313" s="132">
        <f t="shared" si="41"/>
        <v>3700.64791585</v>
      </c>
      <c r="V313" s="132">
        <f t="shared" si="41"/>
        <v>3720.48924268</v>
      </c>
      <c r="W313" s="132">
        <f t="shared" si="41"/>
        <v>3738.03865878</v>
      </c>
      <c r="X313" s="132">
        <f t="shared" si="41"/>
        <v>3778.47737907</v>
      </c>
      <c r="Y313" s="133">
        <f t="shared" si="41"/>
        <v>3786.70899657</v>
      </c>
    </row>
    <row r="314" spans="1:25" ht="51.75" outlineLevel="1" thickBot="1">
      <c r="A314" s="9" t="s">
        <v>97</v>
      </c>
      <c r="B314" s="134">
        <v>1945.95835606</v>
      </c>
      <c r="C314" s="135">
        <v>2007.303522</v>
      </c>
      <c r="D314" s="135">
        <v>2044.84774813</v>
      </c>
      <c r="E314" s="135">
        <v>2050.4332441</v>
      </c>
      <c r="F314" s="135">
        <v>2047.97395952</v>
      </c>
      <c r="G314" s="135">
        <v>2034.39489697</v>
      </c>
      <c r="H314" s="135">
        <v>1969.22418369</v>
      </c>
      <c r="I314" s="135">
        <v>1898.43734777</v>
      </c>
      <c r="J314" s="135">
        <v>1903.37498322</v>
      </c>
      <c r="K314" s="135">
        <v>1862.04982438</v>
      </c>
      <c r="L314" s="135">
        <v>1851.28728004</v>
      </c>
      <c r="M314" s="135">
        <v>1823.38717458</v>
      </c>
      <c r="N314" s="135">
        <v>1857.48126563</v>
      </c>
      <c r="O314" s="135">
        <v>1888.97164057</v>
      </c>
      <c r="P314" s="135">
        <v>1895.23742643</v>
      </c>
      <c r="Q314" s="135">
        <v>1903.59680549</v>
      </c>
      <c r="R314" s="135">
        <v>1891.94447072</v>
      </c>
      <c r="S314" s="135">
        <v>1868.65962034</v>
      </c>
      <c r="T314" s="135">
        <v>1851.64338276</v>
      </c>
      <c r="U314" s="135">
        <v>1822.12384359</v>
      </c>
      <c r="V314" s="135">
        <v>1841.96517042</v>
      </c>
      <c r="W314" s="135">
        <v>1859.51458652</v>
      </c>
      <c r="X314" s="135">
        <v>1899.95330681</v>
      </c>
      <c r="Y314" s="136">
        <v>1908.18492431</v>
      </c>
    </row>
    <row r="315" spans="1:25" ht="39" outlineLevel="1" thickBot="1">
      <c r="A315" s="9" t="s">
        <v>101</v>
      </c>
      <c r="B315" s="134">
        <v>31.24</v>
      </c>
      <c r="C315" s="135">
        <v>31.24</v>
      </c>
      <c r="D315" s="135">
        <v>31.24</v>
      </c>
      <c r="E315" s="135">
        <v>31.24</v>
      </c>
      <c r="F315" s="135">
        <v>31.24</v>
      </c>
      <c r="G315" s="135">
        <v>31.24</v>
      </c>
      <c r="H315" s="135">
        <v>31.24</v>
      </c>
      <c r="I315" s="135">
        <v>31.24</v>
      </c>
      <c r="J315" s="135">
        <v>31.24</v>
      </c>
      <c r="K315" s="135">
        <v>31.24</v>
      </c>
      <c r="L315" s="135">
        <v>31.24</v>
      </c>
      <c r="M315" s="135">
        <v>31.24</v>
      </c>
      <c r="N315" s="135">
        <v>31.24</v>
      </c>
      <c r="O315" s="135">
        <v>31.24</v>
      </c>
      <c r="P315" s="135">
        <v>31.24</v>
      </c>
      <c r="Q315" s="135">
        <v>31.24</v>
      </c>
      <c r="R315" s="135">
        <v>31.24</v>
      </c>
      <c r="S315" s="135">
        <v>31.24</v>
      </c>
      <c r="T315" s="135">
        <v>31.24</v>
      </c>
      <c r="U315" s="135">
        <v>31.24</v>
      </c>
      <c r="V315" s="135">
        <v>31.24</v>
      </c>
      <c r="W315" s="135">
        <v>31.24</v>
      </c>
      <c r="X315" s="135">
        <v>31.24</v>
      </c>
      <c r="Y315" s="136">
        <v>31.24</v>
      </c>
    </row>
    <row r="316" spans="1:25" ht="15" outlineLevel="1" thickBot="1">
      <c r="A316" s="9" t="s">
        <v>66</v>
      </c>
      <c r="B316" s="134">
        <v>160.47324</v>
      </c>
      <c r="C316" s="135">
        <v>160.47324</v>
      </c>
      <c r="D316" s="135">
        <v>160.47324</v>
      </c>
      <c r="E316" s="135">
        <v>160.47324</v>
      </c>
      <c r="F316" s="135">
        <v>160.47324</v>
      </c>
      <c r="G316" s="135">
        <v>160.47324</v>
      </c>
      <c r="H316" s="135">
        <v>160.47324</v>
      </c>
      <c r="I316" s="135">
        <v>160.47324</v>
      </c>
      <c r="J316" s="135">
        <v>160.47324</v>
      </c>
      <c r="K316" s="135">
        <v>160.47324</v>
      </c>
      <c r="L316" s="135">
        <v>160.47324</v>
      </c>
      <c r="M316" s="135">
        <v>160.47324</v>
      </c>
      <c r="N316" s="135">
        <v>160.47324</v>
      </c>
      <c r="O316" s="135">
        <v>160.47324</v>
      </c>
      <c r="P316" s="135">
        <v>160.47324</v>
      </c>
      <c r="Q316" s="135">
        <v>160.47324</v>
      </c>
      <c r="R316" s="135">
        <v>160.47324</v>
      </c>
      <c r="S316" s="135">
        <v>160.47324</v>
      </c>
      <c r="T316" s="135">
        <v>160.47324</v>
      </c>
      <c r="U316" s="135">
        <v>160.47324</v>
      </c>
      <c r="V316" s="135">
        <v>160.47324</v>
      </c>
      <c r="W316" s="135">
        <v>160.47324</v>
      </c>
      <c r="X316" s="135">
        <v>160.47324</v>
      </c>
      <c r="Y316" s="136">
        <v>160.47324</v>
      </c>
    </row>
    <row r="317" spans="1:25" ht="15" outlineLevel="1" thickBot="1">
      <c r="A317" s="9" t="s">
        <v>67</v>
      </c>
      <c r="B317" s="134">
        <v>676.12</v>
      </c>
      <c r="C317" s="135">
        <v>676.12</v>
      </c>
      <c r="D317" s="135">
        <v>676.12</v>
      </c>
      <c r="E317" s="135">
        <v>676.12</v>
      </c>
      <c r="F317" s="135">
        <v>676.12</v>
      </c>
      <c r="G317" s="135">
        <v>676.12</v>
      </c>
      <c r="H317" s="135">
        <v>676.12</v>
      </c>
      <c r="I317" s="135">
        <v>676.12</v>
      </c>
      <c r="J317" s="135">
        <v>676.12</v>
      </c>
      <c r="K317" s="135">
        <v>676.12</v>
      </c>
      <c r="L317" s="135">
        <v>676.12</v>
      </c>
      <c r="M317" s="135">
        <v>676.12</v>
      </c>
      <c r="N317" s="135">
        <v>676.12</v>
      </c>
      <c r="O317" s="135">
        <v>676.12</v>
      </c>
      <c r="P317" s="135">
        <v>676.12</v>
      </c>
      <c r="Q317" s="135">
        <v>676.12</v>
      </c>
      <c r="R317" s="135">
        <v>676.12</v>
      </c>
      <c r="S317" s="135">
        <v>676.12</v>
      </c>
      <c r="T317" s="135">
        <v>676.12</v>
      </c>
      <c r="U317" s="135">
        <v>676.12</v>
      </c>
      <c r="V317" s="135">
        <v>676.12</v>
      </c>
      <c r="W317" s="135">
        <v>676.12</v>
      </c>
      <c r="X317" s="135">
        <v>676.12</v>
      </c>
      <c r="Y317" s="136">
        <v>676.12</v>
      </c>
    </row>
    <row r="318" spans="1:25" ht="15" outlineLevel="1" thickBot="1">
      <c r="A318" s="9" t="s">
        <v>69</v>
      </c>
      <c r="B318" s="134">
        <v>4.69083226</v>
      </c>
      <c r="C318" s="135">
        <v>4.69083226</v>
      </c>
      <c r="D318" s="135">
        <v>4.69083226</v>
      </c>
      <c r="E318" s="135">
        <v>4.69083226</v>
      </c>
      <c r="F318" s="135">
        <v>4.69083226</v>
      </c>
      <c r="G318" s="135">
        <v>4.69083226</v>
      </c>
      <c r="H318" s="135">
        <v>4.69083226</v>
      </c>
      <c r="I318" s="135">
        <v>4.69083226</v>
      </c>
      <c r="J318" s="135">
        <v>4.69083226</v>
      </c>
      <c r="K318" s="135">
        <v>4.69083226</v>
      </c>
      <c r="L318" s="135">
        <v>4.69083226</v>
      </c>
      <c r="M318" s="135">
        <v>4.69083226</v>
      </c>
      <c r="N318" s="135">
        <v>4.69083226</v>
      </c>
      <c r="O318" s="135">
        <v>4.69083226</v>
      </c>
      <c r="P318" s="135">
        <v>4.69083226</v>
      </c>
      <c r="Q318" s="135">
        <v>4.69083226</v>
      </c>
      <c r="R318" s="135">
        <v>4.69083226</v>
      </c>
      <c r="S318" s="135">
        <v>4.69083226</v>
      </c>
      <c r="T318" s="135">
        <v>4.69083226</v>
      </c>
      <c r="U318" s="135">
        <v>4.69083226</v>
      </c>
      <c r="V318" s="135">
        <v>4.69083226</v>
      </c>
      <c r="W318" s="135">
        <v>4.69083226</v>
      </c>
      <c r="X318" s="135">
        <v>4.69083226</v>
      </c>
      <c r="Y318" s="136">
        <v>4.69083226</v>
      </c>
    </row>
    <row r="319" spans="1:25" ht="26.25" outlineLevel="1" thickBot="1">
      <c r="A319" s="45" t="s">
        <v>138</v>
      </c>
      <c r="B319" s="134">
        <v>1006</v>
      </c>
      <c r="C319" s="135">
        <v>1006</v>
      </c>
      <c r="D319" s="135">
        <v>1006</v>
      </c>
      <c r="E319" s="135">
        <v>1006</v>
      </c>
      <c r="F319" s="135">
        <v>1006</v>
      </c>
      <c r="G319" s="135">
        <v>1006</v>
      </c>
      <c r="H319" s="135">
        <v>1006</v>
      </c>
      <c r="I319" s="135">
        <v>1006</v>
      </c>
      <c r="J319" s="135">
        <v>1006</v>
      </c>
      <c r="K319" s="135">
        <v>1006</v>
      </c>
      <c r="L319" s="135">
        <v>1006</v>
      </c>
      <c r="M319" s="135">
        <v>1006</v>
      </c>
      <c r="N319" s="135">
        <v>1006</v>
      </c>
      <c r="O319" s="135">
        <v>1006</v>
      </c>
      <c r="P319" s="135">
        <v>1006</v>
      </c>
      <c r="Q319" s="135">
        <v>1006</v>
      </c>
      <c r="R319" s="135">
        <v>1006</v>
      </c>
      <c r="S319" s="135">
        <v>1006</v>
      </c>
      <c r="T319" s="135">
        <v>1006</v>
      </c>
      <c r="U319" s="135">
        <v>1006</v>
      </c>
      <c r="V319" s="135">
        <v>1006</v>
      </c>
      <c r="W319" s="135">
        <v>1006</v>
      </c>
      <c r="X319" s="135">
        <v>1006</v>
      </c>
      <c r="Y319" s="136">
        <v>1006</v>
      </c>
    </row>
    <row r="320" spans="1:25" ht="20.25" customHeight="1" thickBot="1">
      <c r="A320" s="19">
        <v>15</v>
      </c>
      <c r="B320" s="131">
        <f>B321+B322+B323+B324+B325+B326</f>
        <v>3811.3760104</v>
      </c>
      <c r="C320" s="132">
        <f aca="true" t="shared" si="42" ref="C320:Y320">C321+C322+C323+C324+C325+C326</f>
        <v>3870.0167408</v>
      </c>
      <c r="D320" s="132">
        <f t="shared" si="42"/>
        <v>3903.8649703399997</v>
      </c>
      <c r="E320" s="132">
        <f t="shared" si="42"/>
        <v>3911.2396848099997</v>
      </c>
      <c r="F320" s="132">
        <f t="shared" si="42"/>
        <v>3912.4323412</v>
      </c>
      <c r="G320" s="132">
        <f t="shared" si="42"/>
        <v>3897.9184879</v>
      </c>
      <c r="H320" s="132">
        <f t="shared" si="42"/>
        <v>3825.70541853</v>
      </c>
      <c r="I320" s="132">
        <f t="shared" si="42"/>
        <v>3755.02281816</v>
      </c>
      <c r="J320" s="132">
        <f t="shared" si="42"/>
        <v>3757.06184742</v>
      </c>
      <c r="K320" s="132">
        <f t="shared" si="42"/>
        <v>3715.1879269</v>
      </c>
      <c r="L320" s="132">
        <f t="shared" si="42"/>
        <v>3703.41356218</v>
      </c>
      <c r="M320" s="132">
        <f t="shared" si="42"/>
        <v>3714.1495626</v>
      </c>
      <c r="N320" s="132">
        <f t="shared" si="42"/>
        <v>3748.72386641</v>
      </c>
      <c r="O320" s="132">
        <f t="shared" si="42"/>
        <v>3757.89953846</v>
      </c>
      <c r="P320" s="132">
        <f t="shared" si="42"/>
        <v>3762.28938222</v>
      </c>
      <c r="Q320" s="132">
        <f t="shared" si="42"/>
        <v>3774.5848012</v>
      </c>
      <c r="R320" s="132">
        <f t="shared" si="42"/>
        <v>3768.36209304</v>
      </c>
      <c r="S320" s="132">
        <f t="shared" si="42"/>
        <v>3745.06253331</v>
      </c>
      <c r="T320" s="132">
        <f t="shared" si="42"/>
        <v>3720.68749204</v>
      </c>
      <c r="U320" s="132">
        <f t="shared" si="42"/>
        <v>3692.38727374</v>
      </c>
      <c r="V320" s="132">
        <f t="shared" si="42"/>
        <v>3692.7216444100004</v>
      </c>
      <c r="W320" s="132">
        <f t="shared" si="42"/>
        <v>3706.7606416800004</v>
      </c>
      <c r="X320" s="132">
        <f t="shared" si="42"/>
        <v>3744.23280875</v>
      </c>
      <c r="Y320" s="133">
        <f t="shared" si="42"/>
        <v>3765.85606174</v>
      </c>
    </row>
    <row r="321" spans="1:25" ht="51.75" outlineLevel="1" thickBot="1">
      <c r="A321" s="9" t="s">
        <v>97</v>
      </c>
      <c r="B321" s="134">
        <v>1932.85193814</v>
      </c>
      <c r="C321" s="135">
        <v>1991.49266854</v>
      </c>
      <c r="D321" s="135">
        <v>2025.34089808</v>
      </c>
      <c r="E321" s="135">
        <v>2032.71561255</v>
      </c>
      <c r="F321" s="135">
        <v>2033.90826894</v>
      </c>
      <c r="G321" s="135">
        <v>2019.39441564</v>
      </c>
      <c r="H321" s="135">
        <v>1947.18134627</v>
      </c>
      <c r="I321" s="135">
        <v>1876.4987459</v>
      </c>
      <c r="J321" s="135">
        <v>1878.53777516</v>
      </c>
      <c r="K321" s="135">
        <v>1836.66385464</v>
      </c>
      <c r="L321" s="135">
        <v>1824.88948992</v>
      </c>
      <c r="M321" s="135">
        <v>1835.62549034</v>
      </c>
      <c r="N321" s="135">
        <v>1870.19979415</v>
      </c>
      <c r="O321" s="135">
        <v>1879.3754662</v>
      </c>
      <c r="P321" s="135">
        <v>1883.76530996</v>
      </c>
      <c r="Q321" s="135">
        <v>1896.06072894</v>
      </c>
      <c r="R321" s="135">
        <v>1889.83802078</v>
      </c>
      <c r="S321" s="135">
        <v>1866.53846105</v>
      </c>
      <c r="T321" s="135">
        <v>1842.16341978</v>
      </c>
      <c r="U321" s="135">
        <v>1813.86320148</v>
      </c>
      <c r="V321" s="135">
        <v>1814.19757215</v>
      </c>
      <c r="W321" s="135">
        <v>1828.23656942</v>
      </c>
      <c r="X321" s="135">
        <v>1865.70873649</v>
      </c>
      <c r="Y321" s="136">
        <v>1887.33198948</v>
      </c>
    </row>
    <row r="322" spans="1:25" ht="39" outlineLevel="1" thickBot="1">
      <c r="A322" s="9" t="s">
        <v>101</v>
      </c>
      <c r="B322" s="134">
        <v>31.24</v>
      </c>
      <c r="C322" s="135">
        <v>31.24</v>
      </c>
      <c r="D322" s="135">
        <v>31.24</v>
      </c>
      <c r="E322" s="135">
        <v>31.24</v>
      </c>
      <c r="F322" s="135">
        <v>31.24</v>
      </c>
      <c r="G322" s="135">
        <v>31.24</v>
      </c>
      <c r="H322" s="135">
        <v>31.24</v>
      </c>
      <c r="I322" s="135">
        <v>31.24</v>
      </c>
      <c r="J322" s="135">
        <v>31.24</v>
      </c>
      <c r="K322" s="135">
        <v>31.24</v>
      </c>
      <c r="L322" s="135">
        <v>31.24</v>
      </c>
      <c r="M322" s="135">
        <v>31.24</v>
      </c>
      <c r="N322" s="135">
        <v>31.24</v>
      </c>
      <c r="O322" s="135">
        <v>31.24</v>
      </c>
      <c r="P322" s="135">
        <v>31.24</v>
      </c>
      <c r="Q322" s="135">
        <v>31.24</v>
      </c>
      <c r="R322" s="135">
        <v>31.24</v>
      </c>
      <c r="S322" s="135">
        <v>31.24</v>
      </c>
      <c r="T322" s="135">
        <v>31.24</v>
      </c>
      <c r="U322" s="135">
        <v>31.24</v>
      </c>
      <c r="V322" s="135">
        <v>31.24</v>
      </c>
      <c r="W322" s="135">
        <v>31.24</v>
      </c>
      <c r="X322" s="135">
        <v>31.24</v>
      </c>
      <c r="Y322" s="136">
        <v>31.24</v>
      </c>
    </row>
    <row r="323" spans="1:25" ht="15" outlineLevel="1" thickBot="1">
      <c r="A323" s="9" t="s">
        <v>66</v>
      </c>
      <c r="B323" s="134">
        <v>160.47324</v>
      </c>
      <c r="C323" s="135">
        <v>160.47324</v>
      </c>
      <c r="D323" s="135">
        <v>160.47324</v>
      </c>
      <c r="E323" s="135">
        <v>160.47324</v>
      </c>
      <c r="F323" s="135">
        <v>160.47324</v>
      </c>
      <c r="G323" s="135">
        <v>160.47324</v>
      </c>
      <c r="H323" s="135">
        <v>160.47324</v>
      </c>
      <c r="I323" s="135">
        <v>160.47324</v>
      </c>
      <c r="J323" s="135">
        <v>160.47324</v>
      </c>
      <c r="K323" s="135">
        <v>160.47324</v>
      </c>
      <c r="L323" s="135">
        <v>160.47324</v>
      </c>
      <c r="M323" s="135">
        <v>160.47324</v>
      </c>
      <c r="N323" s="135">
        <v>160.47324</v>
      </c>
      <c r="O323" s="135">
        <v>160.47324</v>
      </c>
      <c r="P323" s="135">
        <v>160.47324</v>
      </c>
      <c r="Q323" s="135">
        <v>160.47324</v>
      </c>
      <c r="R323" s="135">
        <v>160.47324</v>
      </c>
      <c r="S323" s="135">
        <v>160.47324</v>
      </c>
      <c r="T323" s="135">
        <v>160.47324</v>
      </c>
      <c r="U323" s="135">
        <v>160.47324</v>
      </c>
      <c r="V323" s="135">
        <v>160.47324</v>
      </c>
      <c r="W323" s="135">
        <v>160.47324</v>
      </c>
      <c r="X323" s="135">
        <v>160.47324</v>
      </c>
      <c r="Y323" s="136">
        <v>160.47324</v>
      </c>
    </row>
    <row r="324" spans="1:25" ht="15" outlineLevel="1" thickBot="1">
      <c r="A324" s="9" t="s">
        <v>67</v>
      </c>
      <c r="B324" s="134">
        <v>676.12</v>
      </c>
      <c r="C324" s="135">
        <v>676.12</v>
      </c>
      <c r="D324" s="135">
        <v>676.12</v>
      </c>
      <c r="E324" s="135">
        <v>676.12</v>
      </c>
      <c r="F324" s="135">
        <v>676.12</v>
      </c>
      <c r="G324" s="135">
        <v>676.12</v>
      </c>
      <c r="H324" s="135">
        <v>676.12</v>
      </c>
      <c r="I324" s="135">
        <v>676.12</v>
      </c>
      <c r="J324" s="135">
        <v>676.12</v>
      </c>
      <c r="K324" s="135">
        <v>676.12</v>
      </c>
      <c r="L324" s="135">
        <v>676.12</v>
      </c>
      <c r="M324" s="135">
        <v>676.12</v>
      </c>
      <c r="N324" s="135">
        <v>676.12</v>
      </c>
      <c r="O324" s="135">
        <v>676.12</v>
      </c>
      <c r="P324" s="135">
        <v>676.12</v>
      </c>
      <c r="Q324" s="135">
        <v>676.12</v>
      </c>
      <c r="R324" s="135">
        <v>676.12</v>
      </c>
      <c r="S324" s="135">
        <v>676.12</v>
      </c>
      <c r="T324" s="135">
        <v>676.12</v>
      </c>
      <c r="U324" s="135">
        <v>676.12</v>
      </c>
      <c r="V324" s="135">
        <v>676.12</v>
      </c>
      <c r="W324" s="135">
        <v>676.12</v>
      </c>
      <c r="X324" s="135">
        <v>676.12</v>
      </c>
      <c r="Y324" s="136">
        <v>676.12</v>
      </c>
    </row>
    <row r="325" spans="1:25" ht="15" outlineLevel="1" thickBot="1">
      <c r="A325" s="9" t="s">
        <v>69</v>
      </c>
      <c r="B325" s="134">
        <v>4.69083226</v>
      </c>
      <c r="C325" s="135">
        <v>4.69083226</v>
      </c>
      <c r="D325" s="135">
        <v>4.69083226</v>
      </c>
      <c r="E325" s="135">
        <v>4.69083226</v>
      </c>
      <c r="F325" s="135">
        <v>4.69083226</v>
      </c>
      <c r="G325" s="135">
        <v>4.69083226</v>
      </c>
      <c r="H325" s="135">
        <v>4.69083226</v>
      </c>
      <c r="I325" s="135">
        <v>4.69083226</v>
      </c>
      <c r="J325" s="135">
        <v>4.69083226</v>
      </c>
      <c r="K325" s="135">
        <v>4.69083226</v>
      </c>
      <c r="L325" s="135">
        <v>4.69083226</v>
      </c>
      <c r="M325" s="135">
        <v>4.69083226</v>
      </c>
      <c r="N325" s="135">
        <v>4.69083226</v>
      </c>
      <c r="O325" s="135">
        <v>4.69083226</v>
      </c>
      <c r="P325" s="135">
        <v>4.69083226</v>
      </c>
      <c r="Q325" s="135">
        <v>4.69083226</v>
      </c>
      <c r="R325" s="135">
        <v>4.69083226</v>
      </c>
      <c r="S325" s="135">
        <v>4.69083226</v>
      </c>
      <c r="T325" s="135">
        <v>4.69083226</v>
      </c>
      <c r="U325" s="135">
        <v>4.69083226</v>
      </c>
      <c r="V325" s="135">
        <v>4.69083226</v>
      </c>
      <c r="W325" s="135">
        <v>4.69083226</v>
      </c>
      <c r="X325" s="135">
        <v>4.69083226</v>
      </c>
      <c r="Y325" s="136">
        <v>4.69083226</v>
      </c>
    </row>
    <row r="326" spans="1:25" ht="26.25" outlineLevel="1" thickBot="1">
      <c r="A326" s="45" t="s">
        <v>138</v>
      </c>
      <c r="B326" s="134">
        <v>1006</v>
      </c>
      <c r="C326" s="135">
        <v>1006</v>
      </c>
      <c r="D326" s="135">
        <v>1006</v>
      </c>
      <c r="E326" s="135">
        <v>1006</v>
      </c>
      <c r="F326" s="135">
        <v>1006</v>
      </c>
      <c r="G326" s="135">
        <v>1006</v>
      </c>
      <c r="H326" s="135">
        <v>1006</v>
      </c>
      <c r="I326" s="135">
        <v>1006</v>
      </c>
      <c r="J326" s="135">
        <v>1006</v>
      </c>
      <c r="K326" s="135">
        <v>1006</v>
      </c>
      <c r="L326" s="135">
        <v>1006</v>
      </c>
      <c r="M326" s="135">
        <v>1006</v>
      </c>
      <c r="N326" s="135">
        <v>1006</v>
      </c>
      <c r="O326" s="135">
        <v>1006</v>
      </c>
      <c r="P326" s="135">
        <v>1006</v>
      </c>
      <c r="Q326" s="135">
        <v>1006</v>
      </c>
      <c r="R326" s="135">
        <v>1006</v>
      </c>
      <c r="S326" s="135">
        <v>1006</v>
      </c>
      <c r="T326" s="135">
        <v>1006</v>
      </c>
      <c r="U326" s="135">
        <v>1006</v>
      </c>
      <c r="V326" s="135">
        <v>1006</v>
      </c>
      <c r="W326" s="135">
        <v>1006</v>
      </c>
      <c r="X326" s="135">
        <v>1006</v>
      </c>
      <c r="Y326" s="136">
        <v>1006</v>
      </c>
    </row>
    <row r="327" spans="1:25" ht="20.25" customHeight="1" thickBot="1">
      <c r="A327" s="19">
        <v>16</v>
      </c>
      <c r="B327" s="131">
        <f>B328+B329+B330+B331+B332+B333</f>
        <v>3767.47993819</v>
      </c>
      <c r="C327" s="132">
        <f aca="true" t="shared" si="43" ref="C327:Y327">C328+C329+C330+C331+C332+C333</f>
        <v>3831.28874044</v>
      </c>
      <c r="D327" s="132">
        <f t="shared" si="43"/>
        <v>3854.59775488</v>
      </c>
      <c r="E327" s="132">
        <f t="shared" si="43"/>
        <v>3873.96989688</v>
      </c>
      <c r="F327" s="132">
        <f t="shared" si="43"/>
        <v>3878.42100932</v>
      </c>
      <c r="G327" s="132">
        <f t="shared" si="43"/>
        <v>3858.1378462000002</v>
      </c>
      <c r="H327" s="132">
        <f t="shared" si="43"/>
        <v>3786.85531515</v>
      </c>
      <c r="I327" s="132">
        <f t="shared" si="43"/>
        <v>3757.55183887</v>
      </c>
      <c r="J327" s="132">
        <f t="shared" si="43"/>
        <v>3756.2344567</v>
      </c>
      <c r="K327" s="132">
        <f t="shared" si="43"/>
        <v>3739.8111903</v>
      </c>
      <c r="L327" s="132">
        <f t="shared" si="43"/>
        <v>3762.5966338</v>
      </c>
      <c r="M327" s="132">
        <f t="shared" si="43"/>
        <v>3790.13376407</v>
      </c>
      <c r="N327" s="132">
        <f t="shared" si="43"/>
        <v>3823.63737659</v>
      </c>
      <c r="O327" s="132">
        <f t="shared" si="43"/>
        <v>3831.85308604</v>
      </c>
      <c r="P327" s="132">
        <f t="shared" si="43"/>
        <v>3841.11123625</v>
      </c>
      <c r="Q327" s="132">
        <f t="shared" si="43"/>
        <v>3837.97289946</v>
      </c>
      <c r="R327" s="132">
        <f t="shared" si="43"/>
        <v>3851.76374199</v>
      </c>
      <c r="S327" s="132">
        <f t="shared" si="43"/>
        <v>3833.6834729400002</v>
      </c>
      <c r="T327" s="132">
        <f t="shared" si="43"/>
        <v>3775.14898685</v>
      </c>
      <c r="U327" s="132">
        <f t="shared" si="43"/>
        <v>3738.48459651</v>
      </c>
      <c r="V327" s="132">
        <f t="shared" si="43"/>
        <v>3733.70981263</v>
      </c>
      <c r="W327" s="132">
        <f t="shared" si="43"/>
        <v>3756.8858815500002</v>
      </c>
      <c r="X327" s="132">
        <f t="shared" si="43"/>
        <v>3737.97176619</v>
      </c>
      <c r="Y327" s="133">
        <f t="shared" si="43"/>
        <v>3760.94436338</v>
      </c>
    </row>
    <row r="328" spans="1:25" ht="51.75" outlineLevel="1" thickBot="1">
      <c r="A328" s="9" t="s">
        <v>97</v>
      </c>
      <c r="B328" s="134">
        <v>1888.95586593</v>
      </c>
      <c r="C328" s="135">
        <v>1952.76466818</v>
      </c>
      <c r="D328" s="135">
        <v>1976.07368262</v>
      </c>
      <c r="E328" s="135">
        <v>1995.44582462</v>
      </c>
      <c r="F328" s="135">
        <v>1999.89693706</v>
      </c>
      <c r="G328" s="135">
        <v>1979.61377394</v>
      </c>
      <c r="H328" s="135">
        <v>1908.33124289</v>
      </c>
      <c r="I328" s="135">
        <v>1879.02776661</v>
      </c>
      <c r="J328" s="135">
        <v>1877.71038444</v>
      </c>
      <c r="K328" s="135">
        <v>1861.28711804</v>
      </c>
      <c r="L328" s="135">
        <v>1884.07256154</v>
      </c>
      <c r="M328" s="135">
        <v>1911.60969181</v>
      </c>
      <c r="N328" s="135">
        <v>1945.11330433</v>
      </c>
      <c r="O328" s="135">
        <v>1953.32901378</v>
      </c>
      <c r="P328" s="135">
        <v>1962.58716399</v>
      </c>
      <c r="Q328" s="135">
        <v>1959.4488272</v>
      </c>
      <c r="R328" s="135">
        <v>1973.23966973</v>
      </c>
      <c r="S328" s="135">
        <v>1955.15940068</v>
      </c>
      <c r="T328" s="135">
        <v>1896.62491459</v>
      </c>
      <c r="U328" s="135">
        <v>1859.96052425</v>
      </c>
      <c r="V328" s="135">
        <v>1855.18574037</v>
      </c>
      <c r="W328" s="135">
        <v>1878.36180929</v>
      </c>
      <c r="X328" s="135">
        <v>1859.44769393</v>
      </c>
      <c r="Y328" s="136">
        <v>1882.42029112</v>
      </c>
    </row>
    <row r="329" spans="1:25" ht="39" outlineLevel="1" thickBot="1">
      <c r="A329" s="9" t="s">
        <v>101</v>
      </c>
      <c r="B329" s="134">
        <v>31.24</v>
      </c>
      <c r="C329" s="135">
        <v>31.24</v>
      </c>
      <c r="D329" s="135">
        <v>31.24</v>
      </c>
      <c r="E329" s="135">
        <v>31.24</v>
      </c>
      <c r="F329" s="135">
        <v>31.24</v>
      </c>
      <c r="G329" s="135">
        <v>31.24</v>
      </c>
      <c r="H329" s="135">
        <v>31.24</v>
      </c>
      <c r="I329" s="135">
        <v>31.24</v>
      </c>
      <c r="J329" s="135">
        <v>31.24</v>
      </c>
      <c r="K329" s="135">
        <v>31.24</v>
      </c>
      <c r="L329" s="135">
        <v>31.24</v>
      </c>
      <c r="M329" s="135">
        <v>31.24</v>
      </c>
      <c r="N329" s="135">
        <v>31.24</v>
      </c>
      <c r="O329" s="135">
        <v>31.24</v>
      </c>
      <c r="P329" s="135">
        <v>31.24</v>
      </c>
      <c r="Q329" s="135">
        <v>31.24</v>
      </c>
      <c r="R329" s="135">
        <v>31.24</v>
      </c>
      <c r="S329" s="135">
        <v>31.24</v>
      </c>
      <c r="T329" s="135">
        <v>31.24</v>
      </c>
      <c r="U329" s="135">
        <v>31.24</v>
      </c>
      <c r="V329" s="135">
        <v>31.24</v>
      </c>
      <c r="W329" s="135">
        <v>31.24</v>
      </c>
      <c r="X329" s="135">
        <v>31.24</v>
      </c>
      <c r="Y329" s="136">
        <v>31.24</v>
      </c>
    </row>
    <row r="330" spans="1:25" ht="15" outlineLevel="1" thickBot="1">
      <c r="A330" s="9" t="s">
        <v>66</v>
      </c>
      <c r="B330" s="134">
        <v>160.47324</v>
      </c>
      <c r="C330" s="135">
        <v>160.47324</v>
      </c>
      <c r="D330" s="135">
        <v>160.47324</v>
      </c>
      <c r="E330" s="135">
        <v>160.47324</v>
      </c>
      <c r="F330" s="135">
        <v>160.47324</v>
      </c>
      <c r="G330" s="135">
        <v>160.47324</v>
      </c>
      <c r="H330" s="135">
        <v>160.47324</v>
      </c>
      <c r="I330" s="135">
        <v>160.47324</v>
      </c>
      <c r="J330" s="135">
        <v>160.47324</v>
      </c>
      <c r="K330" s="135">
        <v>160.47324</v>
      </c>
      <c r="L330" s="135">
        <v>160.47324</v>
      </c>
      <c r="M330" s="135">
        <v>160.47324</v>
      </c>
      <c r="N330" s="135">
        <v>160.47324</v>
      </c>
      <c r="O330" s="135">
        <v>160.47324</v>
      </c>
      <c r="P330" s="135">
        <v>160.47324</v>
      </c>
      <c r="Q330" s="135">
        <v>160.47324</v>
      </c>
      <c r="R330" s="135">
        <v>160.47324</v>
      </c>
      <c r="S330" s="135">
        <v>160.47324</v>
      </c>
      <c r="T330" s="135">
        <v>160.47324</v>
      </c>
      <c r="U330" s="135">
        <v>160.47324</v>
      </c>
      <c r="V330" s="135">
        <v>160.47324</v>
      </c>
      <c r="W330" s="135">
        <v>160.47324</v>
      </c>
      <c r="X330" s="135">
        <v>160.47324</v>
      </c>
      <c r="Y330" s="136">
        <v>160.47324</v>
      </c>
    </row>
    <row r="331" spans="1:25" ht="15" outlineLevel="1" thickBot="1">
      <c r="A331" s="9" t="s">
        <v>67</v>
      </c>
      <c r="B331" s="134">
        <v>676.12</v>
      </c>
      <c r="C331" s="135">
        <v>676.12</v>
      </c>
      <c r="D331" s="135">
        <v>676.12</v>
      </c>
      <c r="E331" s="135">
        <v>676.12</v>
      </c>
      <c r="F331" s="135">
        <v>676.12</v>
      </c>
      <c r="G331" s="135">
        <v>676.12</v>
      </c>
      <c r="H331" s="135">
        <v>676.12</v>
      </c>
      <c r="I331" s="135">
        <v>676.12</v>
      </c>
      <c r="J331" s="135">
        <v>676.12</v>
      </c>
      <c r="K331" s="135">
        <v>676.12</v>
      </c>
      <c r="L331" s="135">
        <v>676.12</v>
      </c>
      <c r="M331" s="135">
        <v>676.12</v>
      </c>
      <c r="N331" s="135">
        <v>676.12</v>
      </c>
      <c r="O331" s="135">
        <v>676.12</v>
      </c>
      <c r="P331" s="135">
        <v>676.12</v>
      </c>
      <c r="Q331" s="135">
        <v>676.12</v>
      </c>
      <c r="R331" s="135">
        <v>676.12</v>
      </c>
      <c r="S331" s="135">
        <v>676.12</v>
      </c>
      <c r="T331" s="135">
        <v>676.12</v>
      </c>
      <c r="U331" s="135">
        <v>676.12</v>
      </c>
      <c r="V331" s="135">
        <v>676.12</v>
      </c>
      <c r="W331" s="135">
        <v>676.12</v>
      </c>
      <c r="X331" s="135">
        <v>676.12</v>
      </c>
      <c r="Y331" s="136">
        <v>676.12</v>
      </c>
    </row>
    <row r="332" spans="1:25" ht="15" outlineLevel="1" thickBot="1">
      <c r="A332" s="9" t="s">
        <v>69</v>
      </c>
      <c r="B332" s="134">
        <v>4.69083226</v>
      </c>
      <c r="C332" s="135">
        <v>4.69083226</v>
      </c>
      <c r="D332" s="135">
        <v>4.69083226</v>
      </c>
      <c r="E332" s="135">
        <v>4.69083226</v>
      </c>
      <c r="F332" s="135">
        <v>4.69083226</v>
      </c>
      <c r="G332" s="135">
        <v>4.69083226</v>
      </c>
      <c r="H332" s="135">
        <v>4.69083226</v>
      </c>
      <c r="I332" s="135">
        <v>4.69083226</v>
      </c>
      <c r="J332" s="135">
        <v>4.69083226</v>
      </c>
      <c r="K332" s="135">
        <v>4.69083226</v>
      </c>
      <c r="L332" s="135">
        <v>4.69083226</v>
      </c>
      <c r="M332" s="135">
        <v>4.69083226</v>
      </c>
      <c r="N332" s="135">
        <v>4.69083226</v>
      </c>
      <c r="O332" s="135">
        <v>4.69083226</v>
      </c>
      <c r="P332" s="135">
        <v>4.69083226</v>
      </c>
      <c r="Q332" s="135">
        <v>4.69083226</v>
      </c>
      <c r="R332" s="135">
        <v>4.69083226</v>
      </c>
      <c r="S332" s="135">
        <v>4.69083226</v>
      </c>
      <c r="T332" s="135">
        <v>4.69083226</v>
      </c>
      <c r="U332" s="135">
        <v>4.69083226</v>
      </c>
      <c r="V332" s="135">
        <v>4.69083226</v>
      </c>
      <c r="W332" s="135">
        <v>4.69083226</v>
      </c>
      <c r="X332" s="135">
        <v>4.69083226</v>
      </c>
      <c r="Y332" s="136">
        <v>4.69083226</v>
      </c>
    </row>
    <row r="333" spans="1:25" ht="26.25" outlineLevel="1" thickBot="1">
      <c r="A333" s="45" t="s">
        <v>138</v>
      </c>
      <c r="B333" s="134">
        <v>1006</v>
      </c>
      <c r="C333" s="135">
        <v>1006</v>
      </c>
      <c r="D333" s="135">
        <v>1006</v>
      </c>
      <c r="E333" s="135">
        <v>1006</v>
      </c>
      <c r="F333" s="135">
        <v>1006</v>
      </c>
      <c r="G333" s="135">
        <v>1006</v>
      </c>
      <c r="H333" s="135">
        <v>1006</v>
      </c>
      <c r="I333" s="135">
        <v>1006</v>
      </c>
      <c r="J333" s="135">
        <v>1006</v>
      </c>
      <c r="K333" s="135">
        <v>1006</v>
      </c>
      <c r="L333" s="135">
        <v>1006</v>
      </c>
      <c r="M333" s="135">
        <v>1006</v>
      </c>
      <c r="N333" s="135">
        <v>1006</v>
      </c>
      <c r="O333" s="135">
        <v>1006</v>
      </c>
      <c r="P333" s="135">
        <v>1006</v>
      </c>
      <c r="Q333" s="135">
        <v>1006</v>
      </c>
      <c r="R333" s="135">
        <v>1006</v>
      </c>
      <c r="S333" s="135">
        <v>1006</v>
      </c>
      <c r="T333" s="135">
        <v>1006</v>
      </c>
      <c r="U333" s="135">
        <v>1006</v>
      </c>
      <c r="V333" s="135">
        <v>1006</v>
      </c>
      <c r="W333" s="135">
        <v>1006</v>
      </c>
      <c r="X333" s="135">
        <v>1006</v>
      </c>
      <c r="Y333" s="136">
        <v>1006</v>
      </c>
    </row>
    <row r="334" spans="1:25" ht="20.25" customHeight="1" thickBot="1">
      <c r="A334" s="19">
        <v>17</v>
      </c>
      <c r="B334" s="131">
        <f>B335+B336+B337+B338+B339+B340</f>
        <v>3814.99626231</v>
      </c>
      <c r="C334" s="132">
        <f aca="true" t="shared" si="44" ref="C334:Y334">C335+C336+C337+C338+C339+C340</f>
        <v>3866.42763541</v>
      </c>
      <c r="D334" s="132">
        <f t="shared" si="44"/>
        <v>3867.41131209</v>
      </c>
      <c r="E334" s="132">
        <f t="shared" si="44"/>
        <v>3860.57390587</v>
      </c>
      <c r="F334" s="132">
        <f t="shared" si="44"/>
        <v>3868.32142013</v>
      </c>
      <c r="G334" s="132">
        <f t="shared" si="44"/>
        <v>3855.39464655</v>
      </c>
      <c r="H334" s="132">
        <f t="shared" si="44"/>
        <v>3811.84322999</v>
      </c>
      <c r="I334" s="132">
        <f t="shared" si="44"/>
        <v>3734.60656371</v>
      </c>
      <c r="J334" s="132">
        <f t="shared" si="44"/>
        <v>3739.21128078</v>
      </c>
      <c r="K334" s="132">
        <f t="shared" si="44"/>
        <v>3730.78917927</v>
      </c>
      <c r="L334" s="132">
        <f t="shared" si="44"/>
        <v>3722.22882406</v>
      </c>
      <c r="M334" s="132">
        <f t="shared" si="44"/>
        <v>3734.0045442900005</v>
      </c>
      <c r="N334" s="132">
        <f t="shared" si="44"/>
        <v>3764.85419923</v>
      </c>
      <c r="O334" s="132">
        <f t="shared" si="44"/>
        <v>3785.47721391</v>
      </c>
      <c r="P334" s="132">
        <f t="shared" si="44"/>
        <v>3789.53688207</v>
      </c>
      <c r="Q334" s="132">
        <f t="shared" si="44"/>
        <v>3804.63608611</v>
      </c>
      <c r="R334" s="132">
        <f t="shared" si="44"/>
        <v>3804.88922695</v>
      </c>
      <c r="S334" s="132">
        <f t="shared" si="44"/>
        <v>3795.61845829</v>
      </c>
      <c r="T334" s="132">
        <f t="shared" si="44"/>
        <v>3774.4886621</v>
      </c>
      <c r="U334" s="132">
        <f t="shared" si="44"/>
        <v>3751.44326863</v>
      </c>
      <c r="V334" s="132">
        <f t="shared" si="44"/>
        <v>3754.17923718</v>
      </c>
      <c r="W334" s="132">
        <f t="shared" si="44"/>
        <v>3757.4091197000002</v>
      </c>
      <c r="X334" s="132">
        <f t="shared" si="44"/>
        <v>3807.61191499</v>
      </c>
      <c r="Y334" s="133">
        <f t="shared" si="44"/>
        <v>3846.90578823</v>
      </c>
    </row>
    <row r="335" spans="1:25" ht="51.75" outlineLevel="1" thickBot="1">
      <c r="A335" s="9" t="s">
        <v>97</v>
      </c>
      <c r="B335" s="134">
        <v>1936.47219005</v>
      </c>
      <c r="C335" s="135">
        <v>1987.90356315</v>
      </c>
      <c r="D335" s="135">
        <v>1988.88723983</v>
      </c>
      <c r="E335" s="135">
        <v>1982.04983361</v>
      </c>
      <c r="F335" s="135">
        <v>1989.79734787</v>
      </c>
      <c r="G335" s="135">
        <v>1976.87057429</v>
      </c>
      <c r="H335" s="135">
        <v>1933.31915773</v>
      </c>
      <c r="I335" s="135">
        <v>1856.08249145</v>
      </c>
      <c r="J335" s="135">
        <v>1860.68720852</v>
      </c>
      <c r="K335" s="135">
        <v>1852.26510701</v>
      </c>
      <c r="L335" s="135">
        <v>1843.7047518</v>
      </c>
      <c r="M335" s="135">
        <v>1855.48047203</v>
      </c>
      <c r="N335" s="135">
        <v>1886.33012697</v>
      </c>
      <c r="O335" s="135">
        <v>1906.95314165</v>
      </c>
      <c r="P335" s="135">
        <v>1911.01280981</v>
      </c>
      <c r="Q335" s="135">
        <v>1926.11201385</v>
      </c>
      <c r="R335" s="135">
        <v>1926.36515469</v>
      </c>
      <c r="S335" s="135">
        <v>1917.09438603</v>
      </c>
      <c r="T335" s="135">
        <v>1895.96458984</v>
      </c>
      <c r="U335" s="135">
        <v>1872.91919637</v>
      </c>
      <c r="V335" s="135">
        <v>1875.65516492</v>
      </c>
      <c r="W335" s="135">
        <v>1878.88504744</v>
      </c>
      <c r="X335" s="135">
        <v>1929.08784273</v>
      </c>
      <c r="Y335" s="136">
        <v>1968.38171597</v>
      </c>
    </row>
    <row r="336" spans="1:25" ht="39" outlineLevel="1" thickBot="1">
      <c r="A336" s="9" t="s">
        <v>101</v>
      </c>
      <c r="B336" s="134">
        <v>31.24</v>
      </c>
      <c r="C336" s="135">
        <v>31.24</v>
      </c>
      <c r="D336" s="135">
        <v>31.24</v>
      </c>
      <c r="E336" s="135">
        <v>31.24</v>
      </c>
      <c r="F336" s="135">
        <v>31.24</v>
      </c>
      <c r="G336" s="135">
        <v>31.24</v>
      </c>
      <c r="H336" s="135">
        <v>31.24</v>
      </c>
      <c r="I336" s="135">
        <v>31.24</v>
      </c>
      <c r="J336" s="135">
        <v>31.24</v>
      </c>
      <c r="K336" s="135">
        <v>31.24</v>
      </c>
      <c r="L336" s="135">
        <v>31.24</v>
      </c>
      <c r="M336" s="135">
        <v>31.24</v>
      </c>
      <c r="N336" s="135">
        <v>31.24</v>
      </c>
      <c r="O336" s="135">
        <v>31.24</v>
      </c>
      <c r="P336" s="135">
        <v>31.24</v>
      </c>
      <c r="Q336" s="135">
        <v>31.24</v>
      </c>
      <c r="R336" s="135">
        <v>31.24</v>
      </c>
      <c r="S336" s="135">
        <v>31.24</v>
      </c>
      <c r="T336" s="135">
        <v>31.24</v>
      </c>
      <c r="U336" s="135">
        <v>31.24</v>
      </c>
      <c r="V336" s="135">
        <v>31.24</v>
      </c>
      <c r="W336" s="135">
        <v>31.24</v>
      </c>
      <c r="X336" s="135">
        <v>31.24</v>
      </c>
      <c r="Y336" s="136">
        <v>31.24</v>
      </c>
    </row>
    <row r="337" spans="1:25" ht="15" outlineLevel="1" thickBot="1">
      <c r="A337" s="9" t="s">
        <v>66</v>
      </c>
      <c r="B337" s="134">
        <v>160.47324</v>
      </c>
      <c r="C337" s="135">
        <v>160.47324</v>
      </c>
      <c r="D337" s="135">
        <v>160.47324</v>
      </c>
      <c r="E337" s="135">
        <v>160.47324</v>
      </c>
      <c r="F337" s="135">
        <v>160.47324</v>
      </c>
      <c r="G337" s="135">
        <v>160.47324</v>
      </c>
      <c r="H337" s="135">
        <v>160.47324</v>
      </c>
      <c r="I337" s="135">
        <v>160.47324</v>
      </c>
      <c r="J337" s="135">
        <v>160.47324</v>
      </c>
      <c r="K337" s="135">
        <v>160.47324</v>
      </c>
      <c r="L337" s="135">
        <v>160.47324</v>
      </c>
      <c r="M337" s="135">
        <v>160.47324</v>
      </c>
      <c r="N337" s="135">
        <v>160.47324</v>
      </c>
      <c r="O337" s="135">
        <v>160.47324</v>
      </c>
      <c r="P337" s="135">
        <v>160.47324</v>
      </c>
      <c r="Q337" s="135">
        <v>160.47324</v>
      </c>
      <c r="R337" s="135">
        <v>160.47324</v>
      </c>
      <c r="S337" s="135">
        <v>160.47324</v>
      </c>
      <c r="T337" s="135">
        <v>160.47324</v>
      </c>
      <c r="U337" s="135">
        <v>160.47324</v>
      </c>
      <c r="V337" s="135">
        <v>160.47324</v>
      </c>
      <c r="W337" s="135">
        <v>160.47324</v>
      </c>
      <c r="X337" s="135">
        <v>160.47324</v>
      </c>
      <c r="Y337" s="136">
        <v>160.47324</v>
      </c>
    </row>
    <row r="338" spans="1:25" ht="15" outlineLevel="1" thickBot="1">
      <c r="A338" s="9" t="s">
        <v>67</v>
      </c>
      <c r="B338" s="134">
        <v>676.12</v>
      </c>
      <c r="C338" s="135">
        <v>676.12</v>
      </c>
      <c r="D338" s="135">
        <v>676.12</v>
      </c>
      <c r="E338" s="135">
        <v>676.12</v>
      </c>
      <c r="F338" s="135">
        <v>676.12</v>
      </c>
      <c r="G338" s="135">
        <v>676.12</v>
      </c>
      <c r="H338" s="135">
        <v>676.12</v>
      </c>
      <c r="I338" s="135">
        <v>676.12</v>
      </c>
      <c r="J338" s="135">
        <v>676.12</v>
      </c>
      <c r="K338" s="135">
        <v>676.12</v>
      </c>
      <c r="L338" s="135">
        <v>676.12</v>
      </c>
      <c r="M338" s="135">
        <v>676.12</v>
      </c>
      <c r="N338" s="135">
        <v>676.12</v>
      </c>
      <c r="O338" s="135">
        <v>676.12</v>
      </c>
      <c r="P338" s="135">
        <v>676.12</v>
      </c>
      <c r="Q338" s="135">
        <v>676.12</v>
      </c>
      <c r="R338" s="135">
        <v>676.12</v>
      </c>
      <c r="S338" s="135">
        <v>676.12</v>
      </c>
      <c r="T338" s="135">
        <v>676.12</v>
      </c>
      <c r="U338" s="135">
        <v>676.12</v>
      </c>
      <c r="V338" s="135">
        <v>676.12</v>
      </c>
      <c r="W338" s="135">
        <v>676.12</v>
      </c>
      <c r="X338" s="135">
        <v>676.12</v>
      </c>
      <c r="Y338" s="136">
        <v>676.12</v>
      </c>
    </row>
    <row r="339" spans="1:25" ht="15" outlineLevel="1" thickBot="1">
      <c r="A339" s="9" t="s">
        <v>69</v>
      </c>
      <c r="B339" s="134">
        <v>4.69083226</v>
      </c>
      <c r="C339" s="135">
        <v>4.69083226</v>
      </c>
      <c r="D339" s="135">
        <v>4.69083226</v>
      </c>
      <c r="E339" s="135">
        <v>4.69083226</v>
      </c>
      <c r="F339" s="135">
        <v>4.69083226</v>
      </c>
      <c r="G339" s="135">
        <v>4.69083226</v>
      </c>
      <c r="H339" s="135">
        <v>4.69083226</v>
      </c>
      <c r="I339" s="135">
        <v>4.69083226</v>
      </c>
      <c r="J339" s="135">
        <v>4.69083226</v>
      </c>
      <c r="K339" s="135">
        <v>4.69083226</v>
      </c>
      <c r="L339" s="135">
        <v>4.69083226</v>
      </c>
      <c r="M339" s="135">
        <v>4.69083226</v>
      </c>
      <c r="N339" s="135">
        <v>4.69083226</v>
      </c>
      <c r="O339" s="135">
        <v>4.69083226</v>
      </c>
      <c r="P339" s="135">
        <v>4.69083226</v>
      </c>
      <c r="Q339" s="135">
        <v>4.69083226</v>
      </c>
      <c r="R339" s="135">
        <v>4.69083226</v>
      </c>
      <c r="S339" s="135">
        <v>4.69083226</v>
      </c>
      <c r="T339" s="135">
        <v>4.69083226</v>
      </c>
      <c r="U339" s="135">
        <v>4.69083226</v>
      </c>
      <c r="V339" s="135">
        <v>4.69083226</v>
      </c>
      <c r="W339" s="135">
        <v>4.69083226</v>
      </c>
      <c r="X339" s="135">
        <v>4.69083226</v>
      </c>
      <c r="Y339" s="136">
        <v>4.69083226</v>
      </c>
    </row>
    <row r="340" spans="1:25" ht="26.25" outlineLevel="1" thickBot="1">
      <c r="A340" s="45" t="s">
        <v>138</v>
      </c>
      <c r="B340" s="134">
        <v>1006</v>
      </c>
      <c r="C340" s="135">
        <v>1006</v>
      </c>
      <c r="D340" s="135">
        <v>1006</v>
      </c>
      <c r="E340" s="135">
        <v>1006</v>
      </c>
      <c r="F340" s="135">
        <v>1006</v>
      </c>
      <c r="G340" s="135">
        <v>1006</v>
      </c>
      <c r="H340" s="135">
        <v>1006</v>
      </c>
      <c r="I340" s="135">
        <v>1006</v>
      </c>
      <c r="J340" s="135">
        <v>1006</v>
      </c>
      <c r="K340" s="135">
        <v>1006</v>
      </c>
      <c r="L340" s="135">
        <v>1006</v>
      </c>
      <c r="M340" s="135">
        <v>1006</v>
      </c>
      <c r="N340" s="135">
        <v>1006</v>
      </c>
      <c r="O340" s="135">
        <v>1006</v>
      </c>
      <c r="P340" s="135">
        <v>1006</v>
      </c>
      <c r="Q340" s="135">
        <v>1006</v>
      </c>
      <c r="R340" s="135">
        <v>1006</v>
      </c>
      <c r="S340" s="135">
        <v>1006</v>
      </c>
      <c r="T340" s="135">
        <v>1006</v>
      </c>
      <c r="U340" s="135">
        <v>1006</v>
      </c>
      <c r="V340" s="135">
        <v>1006</v>
      </c>
      <c r="W340" s="135">
        <v>1006</v>
      </c>
      <c r="X340" s="135">
        <v>1006</v>
      </c>
      <c r="Y340" s="136">
        <v>1006</v>
      </c>
    </row>
    <row r="341" spans="1:25" ht="20.25" customHeight="1" thickBot="1">
      <c r="A341" s="19">
        <v>18</v>
      </c>
      <c r="B341" s="131">
        <f>B342+B343+B344+B345+B346+B347</f>
        <v>3690.8286103100004</v>
      </c>
      <c r="C341" s="132">
        <f aca="true" t="shared" si="45" ref="C341:Y341">C342+C343+C344+C345+C346+C347</f>
        <v>3742.79404614</v>
      </c>
      <c r="D341" s="132">
        <f t="shared" si="45"/>
        <v>3772.05304884</v>
      </c>
      <c r="E341" s="132">
        <f t="shared" si="45"/>
        <v>3774.2229814400002</v>
      </c>
      <c r="F341" s="132">
        <f t="shared" si="45"/>
        <v>3794.91392683</v>
      </c>
      <c r="G341" s="132">
        <f t="shared" si="45"/>
        <v>3771.90085502</v>
      </c>
      <c r="H341" s="132">
        <f t="shared" si="45"/>
        <v>3768.67320692</v>
      </c>
      <c r="I341" s="132">
        <f t="shared" si="45"/>
        <v>3749.64031348</v>
      </c>
      <c r="J341" s="132">
        <f t="shared" si="45"/>
        <v>3703.0810663400002</v>
      </c>
      <c r="K341" s="132">
        <f t="shared" si="45"/>
        <v>3634.4031941800004</v>
      </c>
      <c r="L341" s="132">
        <f t="shared" si="45"/>
        <v>3584.44730018</v>
      </c>
      <c r="M341" s="132">
        <f t="shared" si="45"/>
        <v>3571.1074464800004</v>
      </c>
      <c r="N341" s="132">
        <f t="shared" si="45"/>
        <v>3606.6070311300005</v>
      </c>
      <c r="O341" s="132">
        <f t="shared" si="45"/>
        <v>3579.11778567</v>
      </c>
      <c r="P341" s="132">
        <f t="shared" si="45"/>
        <v>3597.4957349700003</v>
      </c>
      <c r="Q341" s="132">
        <f t="shared" si="45"/>
        <v>3605.2739675700004</v>
      </c>
      <c r="R341" s="132">
        <f t="shared" si="45"/>
        <v>3658.5362325500005</v>
      </c>
      <c r="S341" s="132">
        <f t="shared" si="45"/>
        <v>3619.9581120800003</v>
      </c>
      <c r="T341" s="132">
        <f t="shared" si="45"/>
        <v>3610.2021211700003</v>
      </c>
      <c r="U341" s="132">
        <f t="shared" si="45"/>
        <v>3598.58368357</v>
      </c>
      <c r="V341" s="132">
        <f t="shared" si="45"/>
        <v>3565.03017915</v>
      </c>
      <c r="W341" s="132">
        <f t="shared" si="45"/>
        <v>3578.45341576</v>
      </c>
      <c r="X341" s="132">
        <f t="shared" si="45"/>
        <v>3618.2439476400004</v>
      </c>
      <c r="Y341" s="133">
        <f t="shared" si="45"/>
        <v>3644.78858217</v>
      </c>
    </row>
    <row r="342" spans="1:25" ht="51.75" outlineLevel="1" thickBot="1">
      <c r="A342" s="9" t="s">
        <v>97</v>
      </c>
      <c r="B342" s="134">
        <v>1812.30453805</v>
      </c>
      <c r="C342" s="135">
        <v>1864.26997388</v>
      </c>
      <c r="D342" s="135">
        <v>1893.52897658</v>
      </c>
      <c r="E342" s="135">
        <v>1895.69890918</v>
      </c>
      <c r="F342" s="135">
        <v>1916.38985457</v>
      </c>
      <c r="G342" s="135">
        <v>1893.37678276</v>
      </c>
      <c r="H342" s="135">
        <v>1890.14913466</v>
      </c>
      <c r="I342" s="135">
        <v>1871.11624122</v>
      </c>
      <c r="J342" s="135">
        <v>1824.55699408</v>
      </c>
      <c r="K342" s="135">
        <v>1755.87912192</v>
      </c>
      <c r="L342" s="135">
        <v>1705.92322792</v>
      </c>
      <c r="M342" s="135">
        <v>1692.58337422</v>
      </c>
      <c r="N342" s="135">
        <v>1728.08295887</v>
      </c>
      <c r="O342" s="135">
        <v>1700.59371341</v>
      </c>
      <c r="P342" s="135">
        <v>1718.97166271</v>
      </c>
      <c r="Q342" s="135">
        <v>1726.74989531</v>
      </c>
      <c r="R342" s="135">
        <v>1780.01216029</v>
      </c>
      <c r="S342" s="135">
        <v>1741.43403982</v>
      </c>
      <c r="T342" s="135">
        <v>1731.67804891</v>
      </c>
      <c r="U342" s="135">
        <v>1720.05961131</v>
      </c>
      <c r="V342" s="135">
        <v>1686.50610689</v>
      </c>
      <c r="W342" s="135">
        <v>1699.9293435</v>
      </c>
      <c r="X342" s="135">
        <v>1739.71987538</v>
      </c>
      <c r="Y342" s="136">
        <v>1766.26450991</v>
      </c>
    </row>
    <row r="343" spans="1:25" ht="39" outlineLevel="1" thickBot="1">
      <c r="A343" s="9" t="s">
        <v>101</v>
      </c>
      <c r="B343" s="134">
        <v>31.24</v>
      </c>
      <c r="C343" s="135">
        <v>31.24</v>
      </c>
      <c r="D343" s="135">
        <v>31.24</v>
      </c>
      <c r="E343" s="135">
        <v>31.24</v>
      </c>
      <c r="F343" s="135">
        <v>31.24</v>
      </c>
      <c r="G343" s="135">
        <v>31.24</v>
      </c>
      <c r="H343" s="135">
        <v>31.24</v>
      </c>
      <c r="I343" s="135">
        <v>31.24</v>
      </c>
      <c r="J343" s="135">
        <v>31.24</v>
      </c>
      <c r="K343" s="135">
        <v>31.24</v>
      </c>
      <c r="L343" s="135">
        <v>31.24</v>
      </c>
      <c r="M343" s="135">
        <v>31.24</v>
      </c>
      <c r="N343" s="135">
        <v>31.24</v>
      </c>
      <c r="O343" s="135">
        <v>31.24</v>
      </c>
      <c r="P343" s="135">
        <v>31.24</v>
      </c>
      <c r="Q343" s="135">
        <v>31.24</v>
      </c>
      <c r="R343" s="135">
        <v>31.24</v>
      </c>
      <c r="S343" s="135">
        <v>31.24</v>
      </c>
      <c r="T343" s="135">
        <v>31.24</v>
      </c>
      <c r="U343" s="135">
        <v>31.24</v>
      </c>
      <c r="V343" s="135">
        <v>31.24</v>
      </c>
      <c r="W343" s="135">
        <v>31.24</v>
      </c>
      <c r="X343" s="135">
        <v>31.24</v>
      </c>
      <c r="Y343" s="136">
        <v>31.24</v>
      </c>
    </row>
    <row r="344" spans="1:25" ht="15" outlineLevel="1" thickBot="1">
      <c r="A344" s="9" t="s">
        <v>66</v>
      </c>
      <c r="B344" s="134">
        <v>160.47324</v>
      </c>
      <c r="C344" s="135">
        <v>160.47324</v>
      </c>
      <c r="D344" s="135">
        <v>160.47324</v>
      </c>
      <c r="E344" s="135">
        <v>160.47324</v>
      </c>
      <c r="F344" s="135">
        <v>160.47324</v>
      </c>
      <c r="G344" s="135">
        <v>160.47324</v>
      </c>
      <c r="H344" s="135">
        <v>160.47324</v>
      </c>
      <c r="I344" s="135">
        <v>160.47324</v>
      </c>
      <c r="J344" s="135">
        <v>160.47324</v>
      </c>
      <c r="K344" s="135">
        <v>160.47324</v>
      </c>
      <c r="L344" s="135">
        <v>160.47324</v>
      </c>
      <c r="M344" s="135">
        <v>160.47324</v>
      </c>
      <c r="N344" s="135">
        <v>160.47324</v>
      </c>
      <c r="O344" s="135">
        <v>160.47324</v>
      </c>
      <c r="P344" s="135">
        <v>160.47324</v>
      </c>
      <c r="Q344" s="135">
        <v>160.47324</v>
      </c>
      <c r="R344" s="135">
        <v>160.47324</v>
      </c>
      <c r="S344" s="135">
        <v>160.47324</v>
      </c>
      <c r="T344" s="135">
        <v>160.47324</v>
      </c>
      <c r="U344" s="135">
        <v>160.47324</v>
      </c>
      <c r="V344" s="135">
        <v>160.47324</v>
      </c>
      <c r="W344" s="135">
        <v>160.47324</v>
      </c>
      <c r="X344" s="135">
        <v>160.47324</v>
      </c>
      <c r="Y344" s="136">
        <v>160.47324</v>
      </c>
    </row>
    <row r="345" spans="1:25" ht="15" outlineLevel="1" thickBot="1">
      <c r="A345" s="9" t="s">
        <v>67</v>
      </c>
      <c r="B345" s="134">
        <v>676.12</v>
      </c>
      <c r="C345" s="135">
        <v>676.12</v>
      </c>
      <c r="D345" s="135">
        <v>676.12</v>
      </c>
      <c r="E345" s="135">
        <v>676.12</v>
      </c>
      <c r="F345" s="135">
        <v>676.12</v>
      </c>
      <c r="G345" s="135">
        <v>676.12</v>
      </c>
      <c r="H345" s="135">
        <v>676.12</v>
      </c>
      <c r="I345" s="135">
        <v>676.12</v>
      </c>
      <c r="J345" s="135">
        <v>676.12</v>
      </c>
      <c r="K345" s="135">
        <v>676.12</v>
      </c>
      <c r="L345" s="135">
        <v>676.12</v>
      </c>
      <c r="M345" s="135">
        <v>676.12</v>
      </c>
      <c r="N345" s="135">
        <v>676.12</v>
      </c>
      <c r="O345" s="135">
        <v>676.12</v>
      </c>
      <c r="P345" s="135">
        <v>676.12</v>
      </c>
      <c r="Q345" s="135">
        <v>676.12</v>
      </c>
      <c r="R345" s="135">
        <v>676.12</v>
      </c>
      <c r="S345" s="135">
        <v>676.12</v>
      </c>
      <c r="T345" s="135">
        <v>676.12</v>
      </c>
      <c r="U345" s="135">
        <v>676.12</v>
      </c>
      <c r="V345" s="135">
        <v>676.12</v>
      </c>
      <c r="W345" s="135">
        <v>676.12</v>
      </c>
      <c r="X345" s="135">
        <v>676.12</v>
      </c>
      <c r="Y345" s="136">
        <v>676.12</v>
      </c>
    </row>
    <row r="346" spans="1:25" ht="15" outlineLevel="1" thickBot="1">
      <c r="A346" s="9" t="s">
        <v>69</v>
      </c>
      <c r="B346" s="134">
        <v>4.69083226</v>
      </c>
      <c r="C346" s="135">
        <v>4.69083226</v>
      </c>
      <c r="D346" s="135">
        <v>4.69083226</v>
      </c>
      <c r="E346" s="135">
        <v>4.69083226</v>
      </c>
      <c r="F346" s="135">
        <v>4.69083226</v>
      </c>
      <c r="G346" s="135">
        <v>4.69083226</v>
      </c>
      <c r="H346" s="135">
        <v>4.69083226</v>
      </c>
      <c r="I346" s="135">
        <v>4.69083226</v>
      </c>
      <c r="J346" s="135">
        <v>4.69083226</v>
      </c>
      <c r="K346" s="135">
        <v>4.69083226</v>
      </c>
      <c r="L346" s="135">
        <v>4.69083226</v>
      </c>
      <c r="M346" s="135">
        <v>4.69083226</v>
      </c>
      <c r="N346" s="135">
        <v>4.69083226</v>
      </c>
      <c r="O346" s="135">
        <v>4.69083226</v>
      </c>
      <c r="P346" s="135">
        <v>4.69083226</v>
      </c>
      <c r="Q346" s="135">
        <v>4.69083226</v>
      </c>
      <c r="R346" s="135">
        <v>4.69083226</v>
      </c>
      <c r="S346" s="135">
        <v>4.69083226</v>
      </c>
      <c r="T346" s="135">
        <v>4.69083226</v>
      </c>
      <c r="U346" s="135">
        <v>4.69083226</v>
      </c>
      <c r="V346" s="135">
        <v>4.69083226</v>
      </c>
      <c r="W346" s="135">
        <v>4.69083226</v>
      </c>
      <c r="X346" s="135">
        <v>4.69083226</v>
      </c>
      <c r="Y346" s="136">
        <v>4.69083226</v>
      </c>
    </row>
    <row r="347" spans="1:25" ht="26.25" outlineLevel="1" thickBot="1">
      <c r="A347" s="45" t="s">
        <v>138</v>
      </c>
      <c r="B347" s="134">
        <v>1006</v>
      </c>
      <c r="C347" s="135">
        <v>1006</v>
      </c>
      <c r="D347" s="135">
        <v>1006</v>
      </c>
      <c r="E347" s="135">
        <v>1006</v>
      </c>
      <c r="F347" s="135">
        <v>1006</v>
      </c>
      <c r="G347" s="135">
        <v>1006</v>
      </c>
      <c r="H347" s="135">
        <v>1006</v>
      </c>
      <c r="I347" s="135">
        <v>1006</v>
      </c>
      <c r="J347" s="135">
        <v>1006</v>
      </c>
      <c r="K347" s="135">
        <v>1006</v>
      </c>
      <c r="L347" s="135">
        <v>1006</v>
      </c>
      <c r="M347" s="135">
        <v>1006</v>
      </c>
      <c r="N347" s="135">
        <v>1006</v>
      </c>
      <c r="O347" s="135">
        <v>1006</v>
      </c>
      <c r="P347" s="135">
        <v>1006</v>
      </c>
      <c r="Q347" s="135">
        <v>1006</v>
      </c>
      <c r="R347" s="135">
        <v>1006</v>
      </c>
      <c r="S347" s="135">
        <v>1006</v>
      </c>
      <c r="T347" s="135">
        <v>1006</v>
      </c>
      <c r="U347" s="135">
        <v>1006</v>
      </c>
      <c r="V347" s="135">
        <v>1006</v>
      </c>
      <c r="W347" s="135">
        <v>1006</v>
      </c>
      <c r="X347" s="135">
        <v>1006</v>
      </c>
      <c r="Y347" s="136">
        <v>1006</v>
      </c>
    </row>
    <row r="348" spans="1:25" ht="20.25" customHeight="1" thickBot="1">
      <c r="A348" s="19">
        <v>19</v>
      </c>
      <c r="B348" s="131">
        <f>B349+B350+B351+B352+B353+B354</f>
        <v>3688.27958483</v>
      </c>
      <c r="C348" s="132">
        <f aca="true" t="shared" si="46" ref="C348:Y348">C349+C350+C351+C352+C353+C354</f>
        <v>3721.7273034400005</v>
      </c>
      <c r="D348" s="132">
        <f t="shared" si="46"/>
        <v>3790.34180905</v>
      </c>
      <c r="E348" s="132">
        <f t="shared" si="46"/>
        <v>3790.68517367</v>
      </c>
      <c r="F348" s="132">
        <f t="shared" si="46"/>
        <v>3792.66853822</v>
      </c>
      <c r="G348" s="132">
        <f t="shared" si="46"/>
        <v>3787.64707187</v>
      </c>
      <c r="H348" s="132">
        <f t="shared" si="46"/>
        <v>3776.14246313</v>
      </c>
      <c r="I348" s="132">
        <f t="shared" si="46"/>
        <v>3728.9316708100005</v>
      </c>
      <c r="J348" s="132">
        <f t="shared" si="46"/>
        <v>3720.43560517</v>
      </c>
      <c r="K348" s="132">
        <f t="shared" si="46"/>
        <v>3652.02703258</v>
      </c>
      <c r="L348" s="132">
        <f t="shared" si="46"/>
        <v>3618.60068644</v>
      </c>
      <c r="M348" s="132">
        <f t="shared" si="46"/>
        <v>3613.3531911900004</v>
      </c>
      <c r="N348" s="132">
        <f t="shared" si="46"/>
        <v>3635.4179060700003</v>
      </c>
      <c r="O348" s="132">
        <f t="shared" si="46"/>
        <v>3656.6372524900003</v>
      </c>
      <c r="P348" s="132">
        <f t="shared" si="46"/>
        <v>3660.0994994300004</v>
      </c>
      <c r="Q348" s="132">
        <f t="shared" si="46"/>
        <v>3664.56244598</v>
      </c>
      <c r="R348" s="132">
        <f t="shared" si="46"/>
        <v>3669.92437581</v>
      </c>
      <c r="S348" s="132">
        <f t="shared" si="46"/>
        <v>3650.00465165</v>
      </c>
      <c r="T348" s="132">
        <f t="shared" si="46"/>
        <v>3636.65861626</v>
      </c>
      <c r="U348" s="132">
        <f t="shared" si="46"/>
        <v>3604.4215784800003</v>
      </c>
      <c r="V348" s="132">
        <f t="shared" si="46"/>
        <v>3590.86987179</v>
      </c>
      <c r="W348" s="132">
        <f t="shared" si="46"/>
        <v>3596.7227223100003</v>
      </c>
      <c r="X348" s="132">
        <f t="shared" si="46"/>
        <v>3640.99109975</v>
      </c>
      <c r="Y348" s="133">
        <f t="shared" si="46"/>
        <v>3694.88555175</v>
      </c>
    </row>
    <row r="349" spans="1:25" ht="51.75" outlineLevel="1" thickBot="1">
      <c r="A349" s="9" t="s">
        <v>97</v>
      </c>
      <c r="B349" s="134">
        <v>1809.75551257</v>
      </c>
      <c r="C349" s="135">
        <v>1843.20323118</v>
      </c>
      <c r="D349" s="135">
        <v>1911.81773679</v>
      </c>
      <c r="E349" s="135">
        <v>1912.16110141</v>
      </c>
      <c r="F349" s="135">
        <v>1914.14446596</v>
      </c>
      <c r="G349" s="135">
        <v>1909.12299961</v>
      </c>
      <c r="H349" s="135">
        <v>1897.61839087</v>
      </c>
      <c r="I349" s="135">
        <v>1850.40759855</v>
      </c>
      <c r="J349" s="135">
        <v>1841.91153291</v>
      </c>
      <c r="K349" s="135">
        <v>1773.50296032</v>
      </c>
      <c r="L349" s="135">
        <v>1740.07661418</v>
      </c>
      <c r="M349" s="135">
        <v>1734.82911893</v>
      </c>
      <c r="N349" s="135">
        <v>1756.89383381</v>
      </c>
      <c r="O349" s="135">
        <v>1778.11318023</v>
      </c>
      <c r="P349" s="135">
        <v>1781.57542717</v>
      </c>
      <c r="Q349" s="135">
        <v>1786.03837372</v>
      </c>
      <c r="R349" s="135">
        <v>1791.40030355</v>
      </c>
      <c r="S349" s="135">
        <v>1771.48057939</v>
      </c>
      <c r="T349" s="135">
        <v>1758.134544</v>
      </c>
      <c r="U349" s="135">
        <v>1725.89750622</v>
      </c>
      <c r="V349" s="135">
        <v>1712.34579953</v>
      </c>
      <c r="W349" s="135">
        <v>1718.19865005</v>
      </c>
      <c r="X349" s="135">
        <v>1762.46702749</v>
      </c>
      <c r="Y349" s="136">
        <v>1816.36147949</v>
      </c>
    </row>
    <row r="350" spans="1:25" ht="39" outlineLevel="1" thickBot="1">
      <c r="A350" s="9" t="s">
        <v>101</v>
      </c>
      <c r="B350" s="134">
        <v>31.24</v>
      </c>
      <c r="C350" s="135">
        <v>31.24</v>
      </c>
      <c r="D350" s="135">
        <v>31.24</v>
      </c>
      <c r="E350" s="135">
        <v>31.24</v>
      </c>
      <c r="F350" s="135">
        <v>31.24</v>
      </c>
      <c r="G350" s="135">
        <v>31.24</v>
      </c>
      <c r="H350" s="135">
        <v>31.24</v>
      </c>
      <c r="I350" s="135">
        <v>31.24</v>
      </c>
      <c r="J350" s="135">
        <v>31.24</v>
      </c>
      <c r="K350" s="135">
        <v>31.24</v>
      </c>
      <c r="L350" s="135">
        <v>31.24</v>
      </c>
      <c r="M350" s="135">
        <v>31.24</v>
      </c>
      <c r="N350" s="135">
        <v>31.24</v>
      </c>
      <c r="O350" s="135">
        <v>31.24</v>
      </c>
      <c r="P350" s="135">
        <v>31.24</v>
      </c>
      <c r="Q350" s="135">
        <v>31.24</v>
      </c>
      <c r="R350" s="135">
        <v>31.24</v>
      </c>
      <c r="S350" s="135">
        <v>31.24</v>
      </c>
      <c r="T350" s="135">
        <v>31.24</v>
      </c>
      <c r="U350" s="135">
        <v>31.24</v>
      </c>
      <c r="V350" s="135">
        <v>31.24</v>
      </c>
      <c r="W350" s="135">
        <v>31.24</v>
      </c>
      <c r="X350" s="135">
        <v>31.24</v>
      </c>
      <c r="Y350" s="136">
        <v>31.24</v>
      </c>
    </row>
    <row r="351" spans="1:25" ht="15" outlineLevel="1" thickBot="1">
      <c r="A351" s="9" t="s">
        <v>66</v>
      </c>
      <c r="B351" s="134">
        <v>160.47324</v>
      </c>
      <c r="C351" s="135">
        <v>160.47324</v>
      </c>
      <c r="D351" s="135">
        <v>160.47324</v>
      </c>
      <c r="E351" s="135">
        <v>160.47324</v>
      </c>
      <c r="F351" s="135">
        <v>160.47324</v>
      </c>
      <c r="G351" s="135">
        <v>160.47324</v>
      </c>
      <c r="H351" s="135">
        <v>160.47324</v>
      </c>
      <c r="I351" s="135">
        <v>160.47324</v>
      </c>
      <c r="J351" s="135">
        <v>160.47324</v>
      </c>
      <c r="K351" s="135">
        <v>160.47324</v>
      </c>
      <c r="L351" s="135">
        <v>160.47324</v>
      </c>
      <c r="M351" s="135">
        <v>160.47324</v>
      </c>
      <c r="N351" s="135">
        <v>160.47324</v>
      </c>
      <c r="O351" s="135">
        <v>160.47324</v>
      </c>
      <c r="P351" s="135">
        <v>160.47324</v>
      </c>
      <c r="Q351" s="135">
        <v>160.47324</v>
      </c>
      <c r="R351" s="135">
        <v>160.47324</v>
      </c>
      <c r="S351" s="135">
        <v>160.47324</v>
      </c>
      <c r="T351" s="135">
        <v>160.47324</v>
      </c>
      <c r="U351" s="135">
        <v>160.47324</v>
      </c>
      <c r="V351" s="135">
        <v>160.47324</v>
      </c>
      <c r="W351" s="135">
        <v>160.47324</v>
      </c>
      <c r="X351" s="135">
        <v>160.47324</v>
      </c>
      <c r="Y351" s="136">
        <v>160.47324</v>
      </c>
    </row>
    <row r="352" spans="1:25" ht="15" outlineLevel="1" thickBot="1">
      <c r="A352" s="9" t="s">
        <v>67</v>
      </c>
      <c r="B352" s="134">
        <v>676.12</v>
      </c>
      <c r="C352" s="135">
        <v>676.12</v>
      </c>
      <c r="D352" s="135">
        <v>676.12</v>
      </c>
      <c r="E352" s="135">
        <v>676.12</v>
      </c>
      <c r="F352" s="135">
        <v>676.12</v>
      </c>
      <c r="G352" s="135">
        <v>676.12</v>
      </c>
      <c r="H352" s="135">
        <v>676.12</v>
      </c>
      <c r="I352" s="135">
        <v>676.12</v>
      </c>
      <c r="J352" s="135">
        <v>676.12</v>
      </c>
      <c r="K352" s="135">
        <v>676.12</v>
      </c>
      <c r="L352" s="135">
        <v>676.12</v>
      </c>
      <c r="M352" s="135">
        <v>676.12</v>
      </c>
      <c r="N352" s="135">
        <v>676.12</v>
      </c>
      <c r="O352" s="135">
        <v>676.12</v>
      </c>
      <c r="P352" s="135">
        <v>676.12</v>
      </c>
      <c r="Q352" s="135">
        <v>676.12</v>
      </c>
      <c r="R352" s="135">
        <v>676.12</v>
      </c>
      <c r="S352" s="135">
        <v>676.12</v>
      </c>
      <c r="T352" s="135">
        <v>676.12</v>
      </c>
      <c r="U352" s="135">
        <v>676.12</v>
      </c>
      <c r="V352" s="135">
        <v>676.12</v>
      </c>
      <c r="W352" s="135">
        <v>676.12</v>
      </c>
      <c r="X352" s="135">
        <v>676.12</v>
      </c>
      <c r="Y352" s="136">
        <v>676.12</v>
      </c>
    </row>
    <row r="353" spans="1:25" ht="15" outlineLevel="1" thickBot="1">
      <c r="A353" s="9" t="s">
        <v>69</v>
      </c>
      <c r="B353" s="134">
        <v>4.69083226</v>
      </c>
      <c r="C353" s="135">
        <v>4.69083226</v>
      </c>
      <c r="D353" s="135">
        <v>4.69083226</v>
      </c>
      <c r="E353" s="135">
        <v>4.69083226</v>
      </c>
      <c r="F353" s="135">
        <v>4.69083226</v>
      </c>
      <c r="G353" s="135">
        <v>4.69083226</v>
      </c>
      <c r="H353" s="135">
        <v>4.69083226</v>
      </c>
      <c r="I353" s="135">
        <v>4.69083226</v>
      </c>
      <c r="J353" s="135">
        <v>4.69083226</v>
      </c>
      <c r="K353" s="135">
        <v>4.69083226</v>
      </c>
      <c r="L353" s="135">
        <v>4.69083226</v>
      </c>
      <c r="M353" s="135">
        <v>4.69083226</v>
      </c>
      <c r="N353" s="135">
        <v>4.69083226</v>
      </c>
      <c r="O353" s="135">
        <v>4.69083226</v>
      </c>
      <c r="P353" s="135">
        <v>4.69083226</v>
      </c>
      <c r="Q353" s="135">
        <v>4.69083226</v>
      </c>
      <c r="R353" s="135">
        <v>4.69083226</v>
      </c>
      <c r="S353" s="135">
        <v>4.69083226</v>
      </c>
      <c r="T353" s="135">
        <v>4.69083226</v>
      </c>
      <c r="U353" s="135">
        <v>4.69083226</v>
      </c>
      <c r="V353" s="135">
        <v>4.69083226</v>
      </c>
      <c r="W353" s="135">
        <v>4.69083226</v>
      </c>
      <c r="X353" s="135">
        <v>4.69083226</v>
      </c>
      <c r="Y353" s="136">
        <v>4.69083226</v>
      </c>
    </row>
    <row r="354" spans="1:25" ht="26.25" outlineLevel="1" thickBot="1">
      <c r="A354" s="45" t="s">
        <v>138</v>
      </c>
      <c r="B354" s="134">
        <v>1006</v>
      </c>
      <c r="C354" s="135">
        <v>1006</v>
      </c>
      <c r="D354" s="135">
        <v>1006</v>
      </c>
      <c r="E354" s="135">
        <v>1006</v>
      </c>
      <c r="F354" s="135">
        <v>1006</v>
      </c>
      <c r="G354" s="135">
        <v>1006</v>
      </c>
      <c r="H354" s="135">
        <v>1006</v>
      </c>
      <c r="I354" s="135">
        <v>1006</v>
      </c>
      <c r="J354" s="135">
        <v>1006</v>
      </c>
      <c r="K354" s="135">
        <v>1006</v>
      </c>
      <c r="L354" s="135">
        <v>1006</v>
      </c>
      <c r="M354" s="135">
        <v>1006</v>
      </c>
      <c r="N354" s="135">
        <v>1006</v>
      </c>
      <c r="O354" s="135">
        <v>1006</v>
      </c>
      <c r="P354" s="135">
        <v>1006</v>
      </c>
      <c r="Q354" s="135">
        <v>1006</v>
      </c>
      <c r="R354" s="135">
        <v>1006</v>
      </c>
      <c r="S354" s="135">
        <v>1006</v>
      </c>
      <c r="T354" s="135">
        <v>1006</v>
      </c>
      <c r="U354" s="135">
        <v>1006</v>
      </c>
      <c r="V354" s="135">
        <v>1006</v>
      </c>
      <c r="W354" s="135">
        <v>1006</v>
      </c>
      <c r="X354" s="135">
        <v>1006</v>
      </c>
      <c r="Y354" s="136">
        <v>1006</v>
      </c>
    </row>
    <row r="355" spans="1:25" ht="20.25" customHeight="1" thickBot="1">
      <c r="A355" s="19">
        <v>20</v>
      </c>
      <c r="B355" s="131">
        <f>B356+B357+B358+B359+B360+B361</f>
        <v>3697.5909017800004</v>
      </c>
      <c r="C355" s="132">
        <f aca="true" t="shared" si="47" ref="C355:Y355">C356+C357+C358+C359+C360+C361</f>
        <v>3745.74143899</v>
      </c>
      <c r="D355" s="132">
        <f t="shared" si="47"/>
        <v>3766.41389461</v>
      </c>
      <c r="E355" s="132">
        <f t="shared" si="47"/>
        <v>3782.77214108</v>
      </c>
      <c r="F355" s="132">
        <f t="shared" si="47"/>
        <v>3769.04220979</v>
      </c>
      <c r="G355" s="132">
        <f t="shared" si="47"/>
        <v>3759.4487646000002</v>
      </c>
      <c r="H355" s="132">
        <f t="shared" si="47"/>
        <v>3792.99997945</v>
      </c>
      <c r="I355" s="132">
        <f t="shared" si="47"/>
        <v>3703.70371534</v>
      </c>
      <c r="J355" s="132">
        <f t="shared" si="47"/>
        <v>3700.4918060500004</v>
      </c>
      <c r="K355" s="132">
        <f t="shared" si="47"/>
        <v>3666.02419723</v>
      </c>
      <c r="L355" s="132">
        <f t="shared" si="47"/>
        <v>3657.10508488</v>
      </c>
      <c r="M355" s="132">
        <f t="shared" si="47"/>
        <v>3670.2043494000004</v>
      </c>
      <c r="N355" s="132">
        <f t="shared" si="47"/>
        <v>3713.1434141400005</v>
      </c>
      <c r="O355" s="132">
        <f t="shared" si="47"/>
        <v>3742.38809833</v>
      </c>
      <c r="P355" s="132">
        <f t="shared" si="47"/>
        <v>3748.63845385</v>
      </c>
      <c r="Q355" s="132">
        <f t="shared" si="47"/>
        <v>3759.39789843</v>
      </c>
      <c r="R355" s="132">
        <f t="shared" si="47"/>
        <v>3753.9582977200002</v>
      </c>
      <c r="S355" s="132">
        <f t="shared" si="47"/>
        <v>3735.3731038700003</v>
      </c>
      <c r="T355" s="132">
        <f t="shared" si="47"/>
        <v>3708.0037292600005</v>
      </c>
      <c r="U355" s="132">
        <f t="shared" si="47"/>
        <v>3667.71406707</v>
      </c>
      <c r="V355" s="132">
        <f t="shared" si="47"/>
        <v>3654.50613251</v>
      </c>
      <c r="W355" s="132">
        <f t="shared" si="47"/>
        <v>3653.95164105</v>
      </c>
      <c r="X355" s="132">
        <f t="shared" si="47"/>
        <v>3698.6390608300003</v>
      </c>
      <c r="Y355" s="133">
        <f t="shared" si="47"/>
        <v>3737.22830468</v>
      </c>
    </row>
    <row r="356" spans="1:25" ht="51.75" outlineLevel="1" thickBot="1">
      <c r="A356" s="9" t="s">
        <v>97</v>
      </c>
      <c r="B356" s="134">
        <v>1819.06682952</v>
      </c>
      <c r="C356" s="135">
        <v>1867.21736673</v>
      </c>
      <c r="D356" s="135">
        <v>1887.88982235</v>
      </c>
      <c r="E356" s="135">
        <v>1904.24806882</v>
      </c>
      <c r="F356" s="135">
        <v>1890.51813753</v>
      </c>
      <c r="G356" s="135">
        <v>1880.92469234</v>
      </c>
      <c r="H356" s="135">
        <v>1914.47590719</v>
      </c>
      <c r="I356" s="135">
        <v>1825.17964308</v>
      </c>
      <c r="J356" s="135">
        <v>1821.96773379</v>
      </c>
      <c r="K356" s="135">
        <v>1787.50012497</v>
      </c>
      <c r="L356" s="135">
        <v>1778.58101262</v>
      </c>
      <c r="M356" s="135">
        <v>1791.68027714</v>
      </c>
      <c r="N356" s="135">
        <v>1834.61934188</v>
      </c>
      <c r="O356" s="135">
        <v>1863.86402607</v>
      </c>
      <c r="P356" s="135">
        <v>1870.11438159</v>
      </c>
      <c r="Q356" s="135">
        <v>1880.87382617</v>
      </c>
      <c r="R356" s="135">
        <v>1875.43422546</v>
      </c>
      <c r="S356" s="135">
        <v>1856.84903161</v>
      </c>
      <c r="T356" s="135">
        <v>1829.479657</v>
      </c>
      <c r="U356" s="135">
        <v>1789.18999481</v>
      </c>
      <c r="V356" s="135">
        <v>1775.98206025</v>
      </c>
      <c r="W356" s="135">
        <v>1775.42756879</v>
      </c>
      <c r="X356" s="135">
        <v>1820.11498857</v>
      </c>
      <c r="Y356" s="136">
        <v>1858.70423242</v>
      </c>
    </row>
    <row r="357" spans="1:25" ht="39" outlineLevel="1" thickBot="1">
      <c r="A357" s="9" t="s">
        <v>101</v>
      </c>
      <c r="B357" s="134">
        <v>31.24</v>
      </c>
      <c r="C357" s="135">
        <v>31.24</v>
      </c>
      <c r="D357" s="135">
        <v>31.24</v>
      </c>
      <c r="E357" s="135">
        <v>31.24</v>
      </c>
      <c r="F357" s="135">
        <v>31.24</v>
      </c>
      <c r="G357" s="135">
        <v>31.24</v>
      </c>
      <c r="H357" s="135">
        <v>31.24</v>
      </c>
      <c r="I357" s="135">
        <v>31.24</v>
      </c>
      <c r="J357" s="135">
        <v>31.24</v>
      </c>
      <c r="K357" s="135">
        <v>31.24</v>
      </c>
      <c r="L357" s="135">
        <v>31.24</v>
      </c>
      <c r="M357" s="135">
        <v>31.24</v>
      </c>
      <c r="N357" s="135">
        <v>31.24</v>
      </c>
      <c r="O357" s="135">
        <v>31.24</v>
      </c>
      <c r="P357" s="135">
        <v>31.24</v>
      </c>
      <c r="Q357" s="135">
        <v>31.24</v>
      </c>
      <c r="R357" s="135">
        <v>31.24</v>
      </c>
      <c r="S357" s="135">
        <v>31.24</v>
      </c>
      <c r="T357" s="135">
        <v>31.24</v>
      </c>
      <c r="U357" s="135">
        <v>31.24</v>
      </c>
      <c r="V357" s="135">
        <v>31.24</v>
      </c>
      <c r="W357" s="135">
        <v>31.24</v>
      </c>
      <c r="X357" s="135">
        <v>31.24</v>
      </c>
      <c r="Y357" s="136">
        <v>31.24</v>
      </c>
    </row>
    <row r="358" spans="1:25" ht="15" outlineLevel="1" thickBot="1">
      <c r="A358" s="9" t="s">
        <v>66</v>
      </c>
      <c r="B358" s="134">
        <v>160.47324</v>
      </c>
      <c r="C358" s="135">
        <v>160.47324</v>
      </c>
      <c r="D358" s="135">
        <v>160.47324</v>
      </c>
      <c r="E358" s="135">
        <v>160.47324</v>
      </c>
      <c r="F358" s="135">
        <v>160.47324</v>
      </c>
      <c r="G358" s="135">
        <v>160.47324</v>
      </c>
      <c r="H358" s="135">
        <v>160.47324</v>
      </c>
      <c r="I358" s="135">
        <v>160.47324</v>
      </c>
      <c r="J358" s="135">
        <v>160.47324</v>
      </c>
      <c r="K358" s="135">
        <v>160.47324</v>
      </c>
      <c r="L358" s="135">
        <v>160.47324</v>
      </c>
      <c r="M358" s="135">
        <v>160.47324</v>
      </c>
      <c r="N358" s="135">
        <v>160.47324</v>
      </c>
      <c r="O358" s="135">
        <v>160.47324</v>
      </c>
      <c r="P358" s="135">
        <v>160.47324</v>
      </c>
      <c r="Q358" s="135">
        <v>160.47324</v>
      </c>
      <c r="R358" s="135">
        <v>160.47324</v>
      </c>
      <c r="S358" s="135">
        <v>160.47324</v>
      </c>
      <c r="T358" s="135">
        <v>160.47324</v>
      </c>
      <c r="U358" s="135">
        <v>160.47324</v>
      </c>
      <c r="V358" s="135">
        <v>160.47324</v>
      </c>
      <c r="W358" s="135">
        <v>160.47324</v>
      </c>
      <c r="X358" s="135">
        <v>160.47324</v>
      </c>
      <c r="Y358" s="136">
        <v>160.47324</v>
      </c>
    </row>
    <row r="359" spans="1:25" ht="15" outlineLevel="1" thickBot="1">
      <c r="A359" s="9" t="s">
        <v>67</v>
      </c>
      <c r="B359" s="134">
        <v>676.12</v>
      </c>
      <c r="C359" s="135">
        <v>676.12</v>
      </c>
      <c r="D359" s="135">
        <v>676.12</v>
      </c>
      <c r="E359" s="135">
        <v>676.12</v>
      </c>
      <c r="F359" s="135">
        <v>676.12</v>
      </c>
      <c r="G359" s="135">
        <v>676.12</v>
      </c>
      <c r="H359" s="135">
        <v>676.12</v>
      </c>
      <c r="I359" s="135">
        <v>676.12</v>
      </c>
      <c r="J359" s="135">
        <v>676.12</v>
      </c>
      <c r="K359" s="135">
        <v>676.12</v>
      </c>
      <c r="L359" s="135">
        <v>676.12</v>
      </c>
      <c r="M359" s="135">
        <v>676.12</v>
      </c>
      <c r="N359" s="135">
        <v>676.12</v>
      </c>
      <c r="O359" s="135">
        <v>676.12</v>
      </c>
      <c r="P359" s="135">
        <v>676.12</v>
      </c>
      <c r="Q359" s="135">
        <v>676.12</v>
      </c>
      <c r="R359" s="135">
        <v>676.12</v>
      </c>
      <c r="S359" s="135">
        <v>676.12</v>
      </c>
      <c r="T359" s="135">
        <v>676.12</v>
      </c>
      <c r="U359" s="135">
        <v>676.12</v>
      </c>
      <c r="V359" s="135">
        <v>676.12</v>
      </c>
      <c r="W359" s="135">
        <v>676.12</v>
      </c>
      <c r="X359" s="135">
        <v>676.12</v>
      </c>
      <c r="Y359" s="136">
        <v>676.12</v>
      </c>
    </row>
    <row r="360" spans="1:25" ht="15" outlineLevel="1" thickBot="1">
      <c r="A360" s="9" t="s">
        <v>69</v>
      </c>
      <c r="B360" s="134">
        <v>4.69083226</v>
      </c>
      <c r="C360" s="135">
        <v>4.69083226</v>
      </c>
      <c r="D360" s="135">
        <v>4.69083226</v>
      </c>
      <c r="E360" s="135">
        <v>4.69083226</v>
      </c>
      <c r="F360" s="135">
        <v>4.69083226</v>
      </c>
      <c r="G360" s="135">
        <v>4.69083226</v>
      </c>
      <c r="H360" s="135">
        <v>4.69083226</v>
      </c>
      <c r="I360" s="135">
        <v>4.69083226</v>
      </c>
      <c r="J360" s="135">
        <v>4.69083226</v>
      </c>
      <c r="K360" s="135">
        <v>4.69083226</v>
      </c>
      <c r="L360" s="135">
        <v>4.69083226</v>
      </c>
      <c r="M360" s="135">
        <v>4.69083226</v>
      </c>
      <c r="N360" s="135">
        <v>4.69083226</v>
      </c>
      <c r="O360" s="135">
        <v>4.69083226</v>
      </c>
      <c r="P360" s="135">
        <v>4.69083226</v>
      </c>
      <c r="Q360" s="135">
        <v>4.69083226</v>
      </c>
      <c r="R360" s="135">
        <v>4.69083226</v>
      </c>
      <c r="S360" s="135">
        <v>4.69083226</v>
      </c>
      <c r="T360" s="135">
        <v>4.69083226</v>
      </c>
      <c r="U360" s="135">
        <v>4.69083226</v>
      </c>
      <c r="V360" s="135">
        <v>4.69083226</v>
      </c>
      <c r="W360" s="135">
        <v>4.69083226</v>
      </c>
      <c r="X360" s="135">
        <v>4.69083226</v>
      </c>
      <c r="Y360" s="136">
        <v>4.69083226</v>
      </c>
    </row>
    <row r="361" spans="1:25" ht="26.25" outlineLevel="1" thickBot="1">
      <c r="A361" s="45" t="s">
        <v>138</v>
      </c>
      <c r="B361" s="134">
        <v>1006</v>
      </c>
      <c r="C361" s="135">
        <v>1006</v>
      </c>
      <c r="D361" s="135">
        <v>1006</v>
      </c>
      <c r="E361" s="135">
        <v>1006</v>
      </c>
      <c r="F361" s="135">
        <v>1006</v>
      </c>
      <c r="G361" s="135">
        <v>1006</v>
      </c>
      <c r="H361" s="135">
        <v>1006</v>
      </c>
      <c r="I361" s="135">
        <v>1006</v>
      </c>
      <c r="J361" s="135">
        <v>1006</v>
      </c>
      <c r="K361" s="135">
        <v>1006</v>
      </c>
      <c r="L361" s="135">
        <v>1006</v>
      </c>
      <c r="M361" s="135">
        <v>1006</v>
      </c>
      <c r="N361" s="135">
        <v>1006</v>
      </c>
      <c r="O361" s="135">
        <v>1006</v>
      </c>
      <c r="P361" s="135">
        <v>1006</v>
      </c>
      <c r="Q361" s="135">
        <v>1006</v>
      </c>
      <c r="R361" s="135">
        <v>1006</v>
      </c>
      <c r="S361" s="135">
        <v>1006</v>
      </c>
      <c r="T361" s="135">
        <v>1006</v>
      </c>
      <c r="U361" s="135">
        <v>1006</v>
      </c>
      <c r="V361" s="135">
        <v>1006</v>
      </c>
      <c r="W361" s="135">
        <v>1006</v>
      </c>
      <c r="X361" s="135">
        <v>1006</v>
      </c>
      <c r="Y361" s="136">
        <v>1006</v>
      </c>
    </row>
    <row r="362" spans="1:25" ht="20.25" customHeight="1" thickBot="1">
      <c r="A362" s="19">
        <v>21</v>
      </c>
      <c r="B362" s="131">
        <f>B363+B364+B365+B366+B367+B368</f>
        <v>3653.9431805100003</v>
      </c>
      <c r="C362" s="132">
        <f aca="true" t="shared" si="48" ref="C362:Y362">C363+C364+C365+C366+C367+C368</f>
        <v>3701.3972984700004</v>
      </c>
      <c r="D362" s="132">
        <f t="shared" si="48"/>
        <v>3728.6701470700004</v>
      </c>
      <c r="E362" s="132">
        <f t="shared" si="48"/>
        <v>3735.70705774</v>
      </c>
      <c r="F362" s="132">
        <f t="shared" si="48"/>
        <v>3703.7669882100004</v>
      </c>
      <c r="G362" s="132">
        <f t="shared" si="48"/>
        <v>3705.94615439</v>
      </c>
      <c r="H362" s="132">
        <f t="shared" si="48"/>
        <v>3645.8450079800004</v>
      </c>
      <c r="I362" s="132">
        <f t="shared" si="48"/>
        <v>3584.0341758900004</v>
      </c>
      <c r="J362" s="132">
        <f t="shared" si="48"/>
        <v>3582.53327076</v>
      </c>
      <c r="K362" s="132">
        <f t="shared" si="48"/>
        <v>3567.0391235800003</v>
      </c>
      <c r="L362" s="132">
        <f t="shared" si="48"/>
        <v>3575.5736274100004</v>
      </c>
      <c r="M362" s="132">
        <f t="shared" si="48"/>
        <v>3616.6033797600003</v>
      </c>
      <c r="N362" s="132">
        <f t="shared" si="48"/>
        <v>3649.76323722</v>
      </c>
      <c r="O362" s="132">
        <f t="shared" si="48"/>
        <v>3692.3461283200004</v>
      </c>
      <c r="P362" s="132">
        <f t="shared" si="48"/>
        <v>3708.80158462</v>
      </c>
      <c r="Q362" s="132">
        <f t="shared" si="48"/>
        <v>3712.3951733900003</v>
      </c>
      <c r="R362" s="132">
        <f t="shared" si="48"/>
        <v>3705.85202797</v>
      </c>
      <c r="S362" s="132">
        <f t="shared" si="48"/>
        <v>3686.91545545</v>
      </c>
      <c r="T362" s="132">
        <f t="shared" si="48"/>
        <v>3659.4947856500003</v>
      </c>
      <c r="U362" s="132">
        <f t="shared" si="48"/>
        <v>3629.3596010700003</v>
      </c>
      <c r="V362" s="132">
        <f t="shared" si="48"/>
        <v>3614.30987649</v>
      </c>
      <c r="W362" s="132">
        <f t="shared" si="48"/>
        <v>3620.4943152700002</v>
      </c>
      <c r="X362" s="132">
        <f t="shared" si="48"/>
        <v>3652.06616127</v>
      </c>
      <c r="Y362" s="133">
        <f t="shared" si="48"/>
        <v>3685.6299586200003</v>
      </c>
    </row>
    <row r="363" spans="1:25" ht="51.75" outlineLevel="1" thickBot="1">
      <c r="A363" s="9" t="s">
        <v>97</v>
      </c>
      <c r="B363" s="134">
        <v>1775.41910825</v>
      </c>
      <c r="C363" s="135">
        <v>1822.87322621</v>
      </c>
      <c r="D363" s="135">
        <v>1850.14607481</v>
      </c>
      <c r="E363" s="135">
        <v>1857.18298548</v>
      </c>
      <c r="F363" s="135">
        <v>1825.24291595</v>
      </c>
      <c r="G363" s="135">
        <v>1827.42208213</v>
      </c>
      <c r="H363" s="135">
        <v>1767.32093572</v>
      </c>
      <c r="I363" s="135">
        <v>1705.51010363</v>
      </c>
      <c r="J363" s="135">
        <v>1704.0091985</v>
      </c>
      <c r="K363" s="135">
        <v>1688.51505132</v>
      </c>
      <c r="L363" s="135">
        <v>1697.04955515</v>
      </c>
      <c r="M363" s="135">
        <v>1738.0793075</v>
      </c>
      <c r="N363" s="135">
        <v>1771.23916496</v>
      </c>
      <c r="O363" s="135">
        <v>1813.82205606</v>
      </c>
      <c r="P363" s="135">
        <v>1830.27751236</v>
      </c>
      <c r="Q363" s="135">
        <v>1833.87110113</v>
      </c>
      <c r="R363" s="135">
        <v>1827.32795571</v>
      </c>
      <c r="S363" s="135">
        <v>1808.39138319</v>
      </c>
      <c r="T363" s="135">
        <v>1780.97071339</v>
      </c>
      <c r="U363" s="135">
        <v>1750.83552881</v>
      </c>
      <c r="V363" s="135">
        <v>1735.78580423</v>
      </c>
      <c r="W363" s="135">
        <v>1741.97024301</v>
      </c>
      <c r="X363" s="135">
        <v>1773.54208901</v>
      </c>
      <c r="Y363" s="136">
        <v>1807.10588636</v>
      </c>
    </row>
    <row r="364" spans="1:25" ht="39" outlineLevel="1" thickBot="1">
      <c r="A364" s="9" t="s">
        <v>101</v>
      </c>
      <c r="B364" s="134">
        <v>31.24</v>
      </c>
      <c r="C364" s="135">
        <v>31.24</v>
      </c>
      <c r="D364" s="135">
        <v>31.24</v>
      </c>
      <c r="E364" s="135">
        <v>31.24</v>
      </c>
      <c r="F364" s="135">
        <v>31.24</v>
      </c>
      <c r="G364" s="135">
        <v>31.24</v>
      </c>
      <c r="H364" s="135">
        <v>31.24</v>
      </c>
      <c r="I364" s="135">
        <v>31.24</v>
      </c>
      <c r="J364" s="135">
        <v>31.24</v>
      </c>
      <c r="K364" s="135">
        <v>31.24</v>
      </c>
      <c r="L364" s="135">
        <v>31.24</v>
      </c>
      <c r="M364" s="135">
        <v>31.24</v>
      </c>
      <c r="N364" s="135">
        <v>31.24</v>
      </c>
      <c r="O364" s="135">
        <v>31.24</v>
      </c>
      <c r="P364" s="135">
        <v>31.24</v>
      </c>
      <c r="Q364" s="135">
        <v>31.24</v>
      </c>
      <c r="R364" s="135">
        <v>31.24</v>
      </c>
      <c r="S364" s="135">
        <v>31.24</v>
      </c>
      <c r="T364" s="135">
        <v>31.24</v>
      </c>
      <c r="U364" s="135">
        <v>31.24</v>
      </c>
      <c r="V364" s="135">
        <v>31.24</v>
      </c>
      <c r="W364" s="135">
        <v>31.24</v>
      </c>
      <c r="X364" s="135">
        <v>31.24</v>
      </c>
      <c r="Y364" s="136">
        <v>31.24</v>
      </c>
    </row>
    <row r="365" spans="1:25" ht="15" outlineLevel="1" thickBot="1">
      <c r="A365" s="9" t="s">
        <v>66</v>
      </c>
      <c r="B365" s="134">
        <v>160.47324</v>
      </c>
      <c r="C365" s="135">
        <v>160.47324</v>
      </c>
      <c r="D365" s="135">
        <v>160.47324</v>
      </c>
      <c r="E365" s="135">
        <v>160.47324</v>
      </c>
      <c r="F365" s="135">
        <v>160.47324</v>
      </c>
      <c r="G365" s="135">
        <v>160.47324</v>
      </c>
      <c r="H365" s="135">
        <v>160.47324</v>
      </c>
      <c r="I365" s="135">
        <v>160.47324</v>
      </c>
      <c r="J365" s="135">
        <v>160.47324</v>
      </c>
      <c r="K365" s="135">
        <v>160.47324</v>
      </c>
      <c r="L365" s="135">
        <v>160.47324</v>
      </c>
      <c r="M365" s="135">
        <v>160.47324</v>
      </c>
      <c r="N365" s="135">
        <v>160.47324</v>
      </c>
      <c r="O365" s="135">
        <v>160.47324</v>
      </c>
      <c r="P365" s="135">
        <v>160.47324</v>
      </c>
      <c r="Q365" s="135">
        <v>160.47324</v>
      </c>
      <c r="R365" s="135">
        <v>160.47324</v>
      </c>
      <c r="S365" s="135">
        <v>160.47324</v>
      </c>
      <c r="T365" s="135">
        <v>160.47324</v>
      </c>
      <c r="U365" s="135">
        <v>160.47324</v>
      </c>
      <c r="V365" s="135">
        <v>160.47324</v>
      </c>
      <c r="W365" s="135">
        <v>160.47324</v>
      </c>
      <c r="X365" s="135">
        <v>160.47324</v>
      </c>
      <c r="Y365" s="136">
        <v>160.47324</v>
      </c>
    </row>
    <row r="366" spans="1:25" ht="15" outlineLevel="1" thickBot="1">
      <c r="A366" s="9" t="s">
        <v>67</v>
      </c>
      <c r="B366" s="134">
        <v>676.12</v>
      </c>
      <c r="C366" s="135">
        <v>676.12</v>
      </c>
      <c r="D366" s="135">
        <v>676.12</v>
      </c>
      <c r="E366" s="135">
        <v>676.12</v>
      </c>
      <c r="F366" s="135">
        <v>676.12</v>
      </c>
      <c r="G366" s="135">
        <v>676.12</v>
      </c>
      <c r="H366" s="135">
        <v>676.12</v>
      </c>
      <c r="I366" s="135">
        <v>676.12</v>
      </c>
      <c r="J366" s="135">
        <v>676.12</v>
      </c>
      <c r="K366" s="135">
        <v>676.12</v>
      </c>
      <c r="L366" s="135">
        <v>676.12</v>
      </c>
      <c r="M366" s="135">
        <v>676.12</v>
      </c>
      <c r="N366" s="135">
        <v>676.12</v>
      </c>
      <c r="O366" s="135">
        <v>676.12</v>
      </c>
      <c r="P366" s="135">
        <v>676.12</v>
      </c>
      <c r="Q366" s="135">
        <v>676.12</v>
      </c>
      <c r="R366" s="135">
        <v>676.12</v>
      </c>
      <c r="S366" s="135">
        <v>676.12</v>
      </c>
      <c r="T366" s="135">
        <v>676.12</v>
      </c>
      <c r="U366" s="135">
        <v>676.12</v>
      </c>
      <c r="V366" s="135">
        <v>676.12</v>
      </c>
      <c r="W366" s="135">
        <v>676.12</v>
      </c>
      <c r="X366" s="135">
        <v>676.12</v>
      </c>
      <c r="Y366" s="136">
        <v>676.12</v>
      </c>
    </row>
    <row r="367" spans="1:25" ht="15" outlineLevel="1" thickBot="1">
      <c r="A367" s="9" t="s">
        <v>69</v>
      </c>
      <c r="B367" s="134">
        <v>4.69083226</v>
      </c>
      <c r="C367" s="135">
        <v>4.69083226</v>
      </c>
      <c r="D367" s="135">
        <v>4.69083226</v>
      </c>
      <c r="E367" s="135">
        <v>4.69083226</v>
      </c>
      <c r="F367" s="135">
        <v>4.69083226</v>
      </c>
      <c r="G367" s="135">
        <v>4.69083226</v>
      </c>
      <c r="H367" s="135">
        <v>4.69083226</v>
      </c>
      <c r="I367" s="135">
        <v>4.69083226</v>
      </c>
      <c r="J367" s="135">
        <v>4.69083226</v>
      </c>
      <c r="K367" s="135">
        <v>4.69083226</v>
      </c>
      <c r="L367" s="135">
        <v>4.69083226</v>
      </c>
      <c r="M367" s="135">
        <v>4.69083226</v>
      </c>
      <c r="N367" s="135">
        <v>4.69083226</v>
      </c>
      <c r="O367" s="135">
        <v>4.69083226</v>
      </c>
      <c r="P367" s="135">
        <v>4.69083226</v>
      </c>
      <c r="Q367" s="135">
        <v>4.69083226</v>
      </c>
      <c r="R367" s="135">
        <v>4.69083226</v>
      </c>
      <c r="S367" s="135">
        <v>4.69083226</v>
      </c>
      <c r="T367" s="135">
        <v>4.69083226</v>
      </c>
      <c r="U367" s="135">
        <v>4.69083226</v>
      </c>
      <c r="V367" s="135">
        <v>4.69083226</v>
      </c>
      <c r="W367" s="135">
        <v>4.69083226</v>
      </c>
      <c r="X367" s="135">
        <v>4.69083226</v>
      </c>
      <c r="Y367" s="136">
        <v>4.69083226</v>
      </c>
    </row>
    <row r="368" spans="1:25" ht="26.25" outlineLevel="1" thickBot="1">
      <c r="A368" s="45" t="s">
        <v>138</v>
      </c>
      <c r="B368" s="134">
        <v>1006</v>
      </c>
      <c r="C368" s="135">
        <v>1006</v>
      </c>
      <c r="D368" s="135">
        <v>1006</v>
      </c>
      <c r="E368" s="135">
        <v>1006</v>
      </c>
      <c r="F368" s="135">
        <v>1006</v>
      </c>
      <c r="G368" s="135">
        <v>1006</v>
      </c>
      <c r="H368" s="135">
        <v>1006</v>
      </c>
      <c r="I368" s="135">
        <v>1006</v>
      </c>
      <c r="J368" s="135">
        <v>1006</v>
      </c>
      <c r="K368" s="135">
        <v>1006</v>
      </c>
      <c r="L368" s="135">
        <v>1006</v>
      </c>
      <c r="M368" s="135">
        <v>1006</v>
      </c>
      <c r="N368" s="135">
        <v>1006</v>
      </c>
      <c r="O368" s="135">
        <v>1006</v>
      </c>
      <c r="P368" s="135">
        <v>1006</v>
      </c>
      <c r="Q368" s="135">
        <v>1006</v>
      </c>
      <c r="R368" s="135">
        <v>1006</v>
      </c>
      <c r="S368" s="135">
        <v>1006</v>
      </c>
      <c r="T368" s="135">
        <v>1006</v>
      </c>
      <c r="U368" s="135">
        <v>1006</v>
      </c>
      <c r="V368" s="135">
        <v>1006</v>
      </c>
      <c r="W368" s="135">
        <v>1006</v>
      </c>
      <c r="X368" s="135">
        <v>1006</v>
      </c>
      <c r="Y368" s="136">
        <v>1006</v>
      </c>
    </row>
    <row r="369" spans="1:25" ht="20.25" customHeight="1" thickBot="1">
      <c r="A369" s="19">
        <v>22</v>
      </c>
      <c r="B369" s="131">
        <f>B370+B371+B372+B373+B374+B375</f>
        <v>3796.84359094</v>
      </c>
      <c r="C369" s="132">
        <f aca="true" t="shared" si="49" ref="C369:Y369">C370+C371+C372+C373+C374+C375</f>
        <v>3845.9076660700002</v>
      </c>
      <c r="D369" s="132">
        <f t="shared" si="49"/>
        <v>3924.64296634</v>
      </c>
      <c r="E369" s="132">
        <f t="shared" si="49"/>
        <v>3937.15819273</v>
      </c>
      <c r="F369" s="132">
        <f t="shared" si="49"/>
        <v>3948.2193558599997</v>
      </c>
      <c r="G369" s="132">
        <f t="shared" si="49"/>
        <v>3912.49149193</v>
      </c>
      <c r="H369" s="132">
        <f t="shared" si="49"/>
        <v>3852.77534525</v>
      </c>
      <c r="I369" s="132">
        <f t="shared" si="49"/>
        <v>3800.11237485</v>
      </c>
      <c r="J369" s="132">
        <f t="shared" si="49"/>
        <v>3790.16296197</v>
      </c>
      <c r="K369" s="132">
        <f t="shared" si="49"/>
        <v>3767.4805708100002</v>
      </c>
      <c r="L369" s="132">
        <f t="shared" si="49"/>
        <v>3769.83587682</v>
      </c>
      <c r="M369" s="132">
        <f t="shared" si="49"/>
        <v>3743.04260415</v>
      </c>
      <c r="N369" s="132">
        <f t="shared" si="49"/>
        <v>3851.6436635</v>
      </c>
      <c r="O369" s="132">
        <f t="shared" si="49"/>
        <v>3859.43060392</v>
      </c>
      <c r="P369" s="132">
        <f t="shared" si="49"/>
        <v>3862.3160151800002</v>
      </c>
      <c r="Q369" s="132">
        <f t="shared" si="49"/>
        <v>3862.95587667</v>
      </c>
      <c r="R369" s="132">
        <f t="shared" si="49"/>
        <v>3833.16895684</v>
      </c>
      <c r="S369" s="132">
        <f t="shared" si="49"/>
        <v>3808.9157743700002</v>
      </c>
      <c r="T369" s="132">
        <f t="shared" si="49"/>
        <v>3810.19513267</v>
      </c>
      <c r="U369" s="132">
        <f t="shared" si="49"/>
        <v>3766.6804138</v>
      </c>
      <c r="V369" s="132">
        <f t="shared" si="49"/>
        <v>3734.0500695200003</v>
      </c>
      <c r="W369" s="132">
        <f t="shared" si="49"/>
        <v>3732.3346176500004</v>
      </c>
      <c r="X369" s="132">
        <f t="shared" si="49"/>
        <v>3741.82845713</v>
      </c>
      <c r="Y369" s="133">
        <f t="shared" si="49"/>
        <v>3792.07767079</v>
      </c>
    </row>
    <row r="370" spans="1:25" ht="51.75" outlineLevel="1" thickBot="1">
      <c r="A370" s="9" t="s">
        <v>97</v>
      </c>
      <c r="B370" s="134">
        <v>1918.31951868</v>
      </c>
      <c r="C370" s="135">
        <v>1967.38359381</v>
      </c>
      <c r="D370" s="135">
        <v>2046.11889408</v>
      </c>
      <c r="E370" s="135">
        <v>2058.63412047</v>
      </c>
      <c r="F370" s="135">
        <v>2069.6952836</v>
      </c>
      <c r="G370" s="135">
        <v>2033.96741967</v>
      </c>
      <c r="H370" s="135">
        <v>1974.25127299</v>
      </c>
      <c r="I370" s="135">
        <v>1921.58830259</v>
      </c>
      <c r="J370" s="135">
        <v>1911.63888971</v>
      </c>
      <c r="K370" s="135">
        <v>1888.95649855</v>
      </c>
      <c r="L370" s="135">
        <v>1891.31180456</v>
      </c>
      <c r="M370" s="135">
        <v>1864.51853189</v>
      </c>
      <c r="N370" s="135">
        <v>1973.11959124</v>
      </c>
      <c r="O370" s="135">
        <v>1980.90653166</v>
      </c>
      <c r="P370" s="135">
        <v>1983.79194292</v>
      </c>
      <c r="Q370" s="135">
        <v>1984.43180441</v>
      </c>
      <c r="R370" s="135">
        <v>1954.64488458</v>
      </c>
      <c r="S370" s="135">
        <v>1930.39170211</v>
      </c>
      <c r="T370" s="135">
        <v>1931.67106041</v>
      </c>
      <c r="U370" s="135">
        <v>1888.15634154</v>
      </c>
      <c r="V370" s="135">
        <v>1855.52599726</v>
      </c>
      <c r="W370" s="135">
        <v>1853.81054539</v>
      </c>
      <c r="X370" s="135">
        <v>1863.30438487</v>
      </c>
      <c r="Y370" s="136">
        <v>1913.55359853</v>
      </c>
    </row>
    <row r="371" spans="1:25" ht="39" outlineLevel="1" thickBot="1">
      <c r="A371" s="9" t="s">
        <v>101</v>
      </c>
      <c r="B371" s="134">
        <v>31.24</v>
      </c>
      <c r="C371" s="135">
        <v>31.24</v>
      </c>
      <c r="D371" s="135">
        <v>31.24</v>
      </c>
      <c r="E371" s="135">
        <v>31.24</v>
      </c>
      <c r="F371" s="135">
        <v>31.24</v>
      </c>
      <c r="G371" s="135">
        <v>31.24</v>
      </c>
      <c r="H371" s="135">
        <v>31.24</v>
      </c>
      <c r="I371" s="135">
        <v>31.24</v>
      </c>
      <c r="J371" s="135">
        <v>31.24</v>
      </c>
      <c r="K371" s="135">
        <v>31.24</v>
      </c>
      <c r="L371" s="135">
        <v>31.24</v>
      </c>
      <c r="M371" s="135">
        <v>31.24</v>
      </c>
      <c r="N371" s="135">
        <v>31.24</v>
      </c>
      <c r="O371" s="135">
        <v>31.24</v>
      </c>
      <c r="P371" s="135">
        <v>31.24</v>
      </c>
      <c r="Q371" s="135">
        <v>31.24</v>
      </c>
      <c r="R371" s="135">
        <v>31.24</v>
      </c>
      <c r="S371" s="135">
        <v>31.24</v>
      </c>
      <c r="T371" s="135">
        <v>31.24</v>
      </c>
      <c r="U371" s="135">
        <v>31.24</v>
      </c>
      <c r="V371" s="135">
        <v>31.24</v>
      </c>
      <c r="W371" s="135">
        <v>31.24</v>
      </c>
      <c r="X371" s="135">
        <v>31.24</v>
      </c>
      <c r="Y371" s="136">
        <v>31.24</v>
      </c>
    </row>
    <row r="372" spans="1:25" ht="15" outlineLevel="1" thickBot="1">
      <c r="A372" s="9" t="s">
        <v>66</v>
      </c>
      <c r="B372" s="134">
        <v>160.47324</v>
      </c>
      <c r="C372" s="135">
        <v>160.47324</v>
      </c>
      <c r="D372" s="135">
        <v>160.47324</v>
      </c>
      <c r="E372" s="135">
        <v>160.47324</v>
      </c>
      <c r="F372" s="135">
        <v>160.47324</v>
      </c>
      <c r="G372" s="135">
        <v>160.47324</v>
      </c>
      <c r="H372" s="135">
        <v>160.47324</v>
      </c>
      <c r="I372" s="135">
        <v>160.47324</v>
      </c>
      <c r="J372" s="135">
        <v>160.47324</v>
      </c>
      <c r="K372" s="135">
        <v>160.47324</v>
      </c>
      <c r="L372" s="135">
        <v>160.47324</v>
      </c>
      <c r="M372" s="135">
        <v>160.47324</v>
      </c>
      <c r="N372" s="135">
        <v>160.47324</v>
      </c>
      <c r="O372" s="135">
        <v>160.47324</v>
      </c>
      <c r="P372" s="135">
        <v>160.47324</v>
      </c>
      <c r="Q372" s="135">
        <v>160.47324</v>
      </c>
      <c r="R372" s="135">
        <v>160.47324</v>
      </c>
      <c r="S372" s="135">
        <v>160.47324</v>
      </c>
      <c r="T372" s="135">
        <v>160.47324</v>
      </c>
      <c r="U372" s="135">
        <v>160.47324</v>
      </c>
      <c r="V372" s="135">
        <v>160.47324</v>
      </c>
      <c r="W372" s="135">
        <v>160.47324</v>
      </c>
      <c r="X372" s="135">
        <v>160.47324</v>
      </c>
      <c r="Y372" s="136">
        <v>160.47324</v>
      </c>
    </row>
    <row r="373" spans="1:25" ht="15" outlineLevel="1" thickBot="1">
      <c r="A373" s="9" t="s">
        <v>67</v>
      </c>
      <c r="B373" s="134">
        <v>676.12</v>
      </c>
      <c r="C373" s="135">
        <v>676.12</v>
      </c>
      <c r="D373" s="135">
        <v>676.12</v>
      </c>
      <c r="E373" s="135">
        <v>676.12</v>
      </c>
      <c r="F373" s="135">
        <v>676.12</v>
      </c>
      <c r="G373" s="135">
        <v>676.12</v>
      </c>
      <c r="H373" s="135">
        <v>676.12</v>
      </c>
      <c r="I373" s="135">
        <v>676.12</v>
      </c>
      <c r="J373" s="135">
        <v>676.12</v>
      </c>
      <c r="K373" s="135">
        <v>676.12</v>
      </c>
      <c r="L373" s="135">
        <v>676.12</v>
      </c>
      <c r="M373" s="135">
        <v>676.12</v>
      </c>
      <c r="N373" s="135">
        <v>676.12</v>
      </c>
      <c r="O373" s="135">
        <v>676.12</v>
      </c>
      <c r="P373" s="135">
        <v>676.12</v>
      </c>
      <c r="Q373" s="135">
        <v>676.12</v>
      </c>
      <c r="R373" s="135">
        <v>676.12</v>
      </c>
      <c r="S373" s="135">
        <v>676.12</v>
      </c>
      <c r="T373" s="135">
        <v>676.12</v>
      </c>
      <c r="U373" s="135">
        <v>676.12</v>
      </c>
      <c r="V373" s="135">
        <v>676.12</v>
      </c>
      <c r="W373" s="135">
        <v>676.12</v>
      </c>
      <c r="X373" s="135">
        <v>676.12</v>
      </c>
      <c r="Y373" s="136">
        <v>676.12</v>
      </c>
    </row>
    <row r="374" spans="1:25" ht="15" outlineLevel="1" thickBot="1">
      <c r="A374" s="9" t="s">
        <v>69</v>
      </c>
      <c r="B374" s="134">
        <v>4.69083226</v>
      </c>
      <c r="C374" s="135">
        <v>4.69083226</v>
      </c>
      <c r="D374" s="135">
        <v>4.69083226</v>
      </c>
      <c r="E374" s="135">
        <v>4.69083226</v>
      </c>
      <c r="F374" s="135">
        <v>4.69083226</v>
      </c>
      <c r="G374" s="135">
        <v>4.69083226</v>
      </c>
      <c r="H374" s="135">
        <v>4.69083226</v>
      </c>
      <c r="I374" s="135">
        <v>4.69083226</v>
      </c>
      <c r="J374" s="135">
        <v>4.69083226</v>
      </c>
      <c r="K374" s="135">
        <v>4.69083226</v>
      </c>
      <c r="L374" s="135">
        <v>4.69083226</v>
      </c>
      <c r="M374" s="135">
        <v>4.69083226</v>
      </c>
      <c r="N374" s="135">
        <v>4.69083226</v>
      </c>
      <c r="O374" s="135">
        <v>4.69083226</v>
      </c>
      <c r="P374" s="135">
        <v>4.69083226</v>
      </c>
      <c r="Q374" s="135">
        <v>4.69083226</v>
      </c>
      <c r="R374" s="135">
        <v>4.69083226</v>
      </c>
      <c r="S374" s="135">
        <v>4.69083226</v>
      </c>
      <c r="T374" s="135">
        <v>4.69083226</v>
      </c>
      <c r="U374" s="135">
        <v>4.69083226</v>
      </c>
      <c r="V374" s="135">
        <v>4.69083226</v>
      </c>
      <c r="W374" s="135">
        <v>4.69083226</v>
      </c>
      <c r="X374" s="135">
        <v>4.69083226</v>
      </c>
      <c r="Y374" s="136">
        <v>4.69083226</v>
      </c>
    </row>
    <row r="375" spans="1:25" ht="26.25" outlineLevel="1" thickBot="1">
      <c r="A375" s="45" t="s">
        <v>138</v>
      </c>
      <c r="B375" s="134">
        <v>1006</v>
      </c>
      <c r="C375" s="135">
        <v>1006</v>
      </c>
      <c r="D375" s="135">
        <v>1006</v>
      </c>
      <c r="E375" s="135">
        <v>1006</v>
      </c>
      <c r="F375" s="135">
        <v>1006</v>
      </c>
      <c r="G375" s="135">
        <v>1006</v>
      </c>
      <c r="H375" s="135">
        <v>1006</v>
      </c>
      <c r="I375" s="135">
        <v>1006</v>
      </c>
      <c r="J375" s="135">
        <v>1006</v>
      </c>
      <c r="K375" s="135">
        <v>1006</v>
      </c>
      <c r="L375" s="135">
        <v>1006</v>
      </c>
      <c r="M375" s="135">
        <v>1006</v>
      </c>
      <c r="N375" s="135">
        <v>1006</v>
      </c>
      <c r="O375" s="135">
        <v>1006</v>
      </c>
      <c r="P375" s="135">
        <v>1006</v>
      </c>
      <c r="Q375" s="135">
        <v>1006</v>
      </c>
      <c r="R375" s="135">
        <v>1006</v>
      </c>
      <c r="S375" s="135">
        <v>1006</v>
      </c>
      <c r="T375" s="135">
        <v>1006</v>
      </c>
      <c r="U375" s="135">
        <v>1006</v>
      </c>
      <c r="V375" s="135">
        <v>1006</v>
      </c>
      <c r="W375" s="135">
        <v>1006</v>
      </c>
      <c r="X375" s="135">
        <v>1006</v>
      </c>
      <c r="Y375" s="136">
        <v>1006</v>
      </c>
    </row>
    <row r="376" spans="1:25" ht="20.25" customHeight="1" thickBot="1">
      <c r="A376" s="19">
        <v>23</v>
      </c>
      <c r="B376" s="131">
        <f>B377+B378+B379+B380+B381+B382</f>
        <v>3862.56011647</v>
      </c>
      <c r="C376" s="132">
        <f aca="true" t="shared" si="50" ref="C376:Y376">C377+C378+C379+C380+C381+C382</f>
        <v>3933.11227213</v>
      </c>
      <c r="D376" s="132">
        <f t="shared" si="50"/>
        <v>3966.2381383599995</v>
      </c>
      <c r="E376" s="132">
        <f t="shared" si="50"/>
        <v>3986.85046875</v>
      </c>
      <c r="F376" s="132">
        <f t="shared" si="50"/>
        <v>3983.2790138699997</v>
      </c>
      <c r="G376" s="132">
        <f t="shared" si="50"/>
        <v>3913.4640842699996</v>
      </c>
      <c r="H376" s="132">
        <f t="shared" si="50"/>
        <v>3878.8922403</v>
      </c>
      <c r="I376" s="132">
        <f t="shared" si="50"/>
        <v>3815.56640017</v>
      </c>
      <c r="J376" s="132">
        <f t="shared" si="50"/>
        <v>3797.50364782</v>
      </c>
      <c r="K376" s="132">
        <f t="shared" si="50"/>
        <v>3774.22356833</v>
      </c>
      <c r="L376" s="132">
        <f t="shared" si="50"/>
        <v>3737.88694198</v>
      </c>
      <c r="M376" s="132">
        <f t="shared" si="50"/>
        <v>3763.434137</v>
      </c>
      <c r="N376" s="132">
        <f t="shared" si="50"/>
        <v>3805.3228819</v>
      </c>
      <c r="O376" s="132">
        <f t="shared" si="50"/>
        <v>3842.39520997</v>
      </c>
      <c r="P376" s="132">
        <f t="shared" si="50"/>
        <v>3884.94399442</v>
      </c>
      <c r="Q376" s="132">
        <f t="shared" si="50"/>
        <v>3883.56360703</v>
      </c>
      <c r="R376" s="132">
        <f t="shared" si="50"/>
        <v>3844.40468554</v>
      </c>
      <c r="S376" s="132">
        <f t="shared" si="50"/>
        <v>3828.43711831</v>
      </c>
      <c r="T376" s="132">
        <f t="shared" si="50"/>
        <v>3793.7231621</v>
      </c>
      <c r="U376" s="132">
        <f t="shared" si="50"/>
        <v>3749.76776385</v>
      </c>
      <c r="V376" s="132">
        <f t="shared" si="50"/>
        <v>3735.57248384</v>
      </c>
      <c r="W376" s="132">
        <f t="shared" si="50"/>
        <v>3772.04029051</v>
      </c>
      <c r="X376" s="132">
        <f t="shared" si="50"/>
        <v>3809.52049705</v>
      </c>
      <c r="Y376" s="133">
        <f t="shared" si="50"/>
        <v>3841.57617868</v>
      </c>
    </row>
    <row r="377" spans="1:25" ht="51.75" outlineLevel="1" thickBot="1">
      <c r="A377" s="9" t="s">
        <v>97</v>
      </c>
      <c r="B377" s="134">
        <v>1984.03604421</v>
      </c>
      <c r="C377" s="135">
        <v>2054.58819987</v>
      </c>
      <c r="D377" s="135">
        <v>2087.7140661</v>
      </c>
      <c r="E377" s="135">
        <v>2108.32639649</v>
      </c>
      <c r="F377" s="135">
        <v>2104.75494161</v>
      </c>
      <c r="G377" s="135">
        <v>2034.94001201</v>
      </c>
      <c r="H377" s="135">
        <v>2000.36816804</v>
      </c>
      <c r="I377" s="135">
        <v>1937.04232791</v>
      </c>
      <c r="J377" s="135">
        <v>1918.97957556</v>
      </c>
      <c r="K377" s="135">
        <v>1895.69949607</v>
      </c>
      <c r="L377" s="135">
        <v>1859.36286972</v>
      </c>
      <c r="M377" s="135">
        <v>1884.91006474</v>
      </c>
      <c r="N377" s="135">
        <v>1926.79880964</v>
      </c>
      <c r="O377" s="135">
        <v>1963.87113771</v>
      </c>
      <c r="P377" s="135">
        <v>2006.41992216</v>
      </c>
      <c r="Q377" s="135">
        <v>2005.03953477</v>
      </c>
      <c r="R377" s="135">
        <v>1965.88061328</v>
      </c>
      <c r="S377" s="135">
        <v>1949.91304605</v>
      </c>
      <c r="T377" s="135">
        <v>1915.19908984</v>
      </c>
      <c r="U377" s="135">
        <v>1871.24369159</v>
      </c>
      <c r="V377" s="135">
        <v>1857.04841158</v>
      </c>
      <c r="W377" s="135">
        <v>1893.51621825</v>
      </c>
      <c r="X377" s="135">
        <v>1930.99642479</v>
      </c>
      <c r="Y377" s="136">
        <v>1963.05210642</v>
      </c>
    </row>
    <row r="378" spans="1:25" ht="39" outlineLevel="1" thickBot="1">
      <c r="A378" s="9" t="s">
        <v>101</v>
      </c>
      <c r="B378" s="134">
        <v>31.24</v>
      </c>
      <c r="C378" s="135">
        <v>31.24</v>
      </c>
      <c r="D378" s="135">
        <v>31.24</v>
      </c>
      <c r="E378" s="135">
        <v>31.24</v>
      </c>
      <c r="F378" s="135">
        <v>31.24</v>
      </c>
      <c r="G378" s="135">
        <v>31.24</v>
      </c>
      <c r="H378" s="135">
        <v>31.24</v>
      </c>
      <c r="I378" s="135">
        <v>31.24</v>
      </c>
      <c r="J378" s="135">
        <v>31.24</v>
      </c>
      <c r="K378" s="135">
        <v>31.24</v>
      </c>
      <c r="L378" s="135">
        <v>31.24</v>
      </c>
      <c r="M378" s="135">
        <v>31.24</v>
      </c>
      <c r="N378" s="135">
        <v>31.24</v>
      </c>
      <c r="O378" s="135">
        <v>31.24</v>
      </c>
      <c r="P378" s="135">
        <v>31.24</v>
      </c>
      <c r="Q378" s="135">
        <v>31.24</v>
      </c>
      <c r="R378" s="135">
        <v>31.24</v>
      </c>
      <c r="S378" s="135">
        <v>31.24</v>
      </c>
      <c r="T378" s="135">
        <v>31.24</v>
      </c>
      <c r="U378" s="135">
        <v>31.24</v>
      </c>
      <c r="V378" s="135">
        <v>31.24</v>
      </c>
      <c r="W378" s="135">
        <v>31.24</v>
      </c>
      <c r="X378" s="135">
        <v>31.24</v>
      </c>
      <c r="Y378" s="136">
        <v>31.24</v>
      </c>
    </row>
    <row r="379" spans="1:25" ht="15" outlineLevel="1" thickBot="1">
      <c r="A379" s="9" t="s">
        <v>66</v>
      </c>
      <c r="B379" s="134">
        <v>160.47324</v>
      </c>
      <c r="C379" s="135">
        <v>160.47324</v>
      </c>
      <c r="D379" s="135">
        <v>160.47324</v>
      </c>
      <c r="E379" s="135">
        <v>160.47324</v>
      </c>
      <c r="F379" s="135">
        <v>160.47324</v>
      </c>
      <c r="G379" s="135">
        <v>160.47324</v>
      </c>
      <c r="H379" s="135">
        <v>160.47324</v>
      </c>
      <c r="I379" s="135">
        <v>160.47324</v>
      </c>
      <c r="J379" s="135">
        <v>160.47324</v>
      </c>
      <c r="K379" s="135">
        <v>160.47324</v>
      </c>
      <c r="L379" s="135">
        <v>160.47324</v>
      </c>
      <c r="M379" s="135">
        <v>160.47324</v>
      </c>
      <c r="N379" s="135">
        <v>160.47324</v>
      </c>
      <c r="O379" s="135">
        <v>160.47324</v>
      </c>
      <c r="P379" s="135">
        <v>160.47324</v>
      </c>
      <c r="Q379" s="135">
        <v>160.47324</v>
      </c>
      <c r="R379" s="135">
        <v>160.47324</v>
      </c>
      <c r="S379" s="135">
        <v>160.47324</v>
      </c>
      <c r="T379" s="135">
        <v>160.47324</v>
      </c>
      <c r="U379" s="135">
        <v>160.47324</v>
      </c>
      <c r="V379" s="135">
        <v>160.47324</v>
      </c>
      <c r="W379" s="135">
        <v>160.47324</v>
      </c>
      <c r="X379" s="135">
        <v>160.47324</v>
      </c>
      <c r="Y379" s="136">
        <v>160.47324</v>
      </c>
    </row>
    <row r="380" spans="1:25" ht="15" outlineLevel="1" thickBot="1">
      <c r="A380" s="9" t="s">
        <v>67</v>
      </c>
      <c r="B380" s="134">
        <v>676.12</v>
      </c>
      <c r="C380" s="135">
        <v>676.12</v>
      </c>
      <c r="D380" s="135">
        <v>676.12</v>
      </c>
      <c r="E380" s="135">
        <v>676.12</v>
      </c>
      <c r="F380" s="135">
        <v>676.12</v>
      </c>
      <c r="G380" s="135">
        <v>676.12</v>
      </c>
      <c r="H380" s="135">
        <v>676.12</v>
      </c>
      <c r="I380" s="135">
        <v>676.12</v>
      </c>
      <c r="J380" s="135">
        <v>676.12</v>
      </c>
      <c r="K380" s="135">
        <v>676.12</v>
      </c>
      <c r="L380" s="135">
        <v>676.12</v>
      </c>
      <c r="M380" s="135">
        <v>676.12</v>
      </c>
      <c r="N380" s="135">
        <v>676.12</v>
      </c>
      <c r="O380" s="135">
        <v>676.12</v>
      </c>
      <c r="P380" s="135">
        <v>676.12</v>
      </c>
      <c r="Q380" s="135">
        <v>676.12</v>
      </c>
      <c r="R380" s="135">
        <v>676.12</v>
      </c>
      <c r="S380" s="135">
        <v>676.12</v>
      </c>
      <c r="T380" s="135">
        <v>676.12</v>
      </c>
      <c r="U380" s="135">
        <v>676.12</v>
      </c>
      <c r="V380" s="135">
        <v>676.12</v>
      </c>
      <c r="W380" s="135">
        <v>676.12</v>
      </c>
      <c r="X380" s="135">
        <v>676.12</v>
      </c>
      <c r="Y380" s="136">
        <v>676.12</v>
      </c>
    </row>
    <row r="381" spans="1:25" ht="15" outlineLevel="1" thickBot="1">
      <c r="A381" s="9" t="s">
        <v>69</v>
      </c>
      <c r="B381" s="134">
        <v>4.69083226</v>
      </c>
      <c r="C381" s="135">
        <v>4.69083226</v>
      </c>
      <c r="D381" s="135">
        <v>4.69083226</v>
      </c>
      <c r="E381" s="135">
        <v>4.69083226</v>
      </c>
      <c r="F381" s="135">
        <v>4.69083226</v>
      </c>
      <c r="G381" s="135">
        <v>4.69083226</v>
      </c>
      <c r="H381" s="135">
        <v>4.69083226</v>
      </c>
      <c r="I381" s="135">
        <v>4.69083226</v>
      </c>
      <c r="J381" s="135">
        <v>4.69083226</v>
      </c>
      <c r="K381" s="135">
        <v>4.69083226</v>
      </c>
      <c r="L381" s="135">
        <v>4.69083226</v>
      </c>
      <c r="M381" s="135">
        <v>4.69083226</v>
      </c>
      <c r="N381" s="135">
        <v>4.69083226</v>
      </c>
      <c r="O381" s="135">
        <v>4.69083226</v>
      </c>
      <c r="P381" s="135">
        <v>4.69083226</v>
      </c>
      <c r="Q381" s="135">
        <v>4.69083226</v>
      </c>
      <c r="R381" s="135">
        <v>4.69083226</v>
      </c>
      <c r="S381" s="135">
        <v>4.69083226</v>
      </c>
      <c r="T381" s="135">
        <v>4.69083226</v>
      </c>
      <c r="U381" s="135">
        <v>4.69083226</v>
      </c>
      <c r="V381" s="135">
        <v>4.69083226</v>
      </c>
      <c r="W381" s="135">
        <v>4.69083226</v>
      </c>
      <c r="X381" s="135">
        <v>4.69083226</v>
      </c>
      <c r="Y381" s="136">
        <v>4.69083226</v>
      </c>
    </row>
    <row r="382" spans="1:25" ht="26.25" outlineLevel="1" thickBot="1">
      <c r="A382" s="45" t="s">
        <v>138</v>
      </c>
      <c r="B382" s="134">
        <v>1006</v>
      </c>
      <c r="C382" s="135">
        <v>1006</v>
      </c>
      <c r="D382" s="135">
        <v>1006</v>
      </c>
      <c r="E382" s="135">
        <v>1006</v>
      </c>
      <c r="F382" s="135">
        <v>1006</v>
      </c>
      <c r="G382" s="135">
        <v>1006</v>
      </c>
      <c r="H382" s="135">
        <v>1006</v>
      </c>
      <c r="I382" s="135">
        <v>1006</v>
      </c>
      <c r="J382" s="135">
        <v>1006</v>
      </c>
      <c r="K382" s="135">
        <v>1006</v>
      </c>
      <c r="L382" s="135">
        <v>1006</v>
      </c>
      <c r="M382" s="135">
        <v>1006</v>
      </c>
      <c r="N382" s="135">
        <v>1006</v>
      </c>
      <c r="O382" s="135">
        <v>1006</v>
      </c>
      <c r="P382" s="135">
        <v>1006</v>
      </c>
      <c r="Q382" s="135">
        <v>1006</v>
      </c>
      <c r="R382" s="135">
        <v>1006</v>
      </c>
      <c r="S382" s="135">
        <v>1006</v>
      </c>
      <c r="T382" s="135">
        <v>1006</v>
      </c>
      <c r="U382" s="135">
        <v>1006</v>
      </c>
      <c r="V382" s="135">
        <v>1006</v>
      </c>
      <c r="W382" s="135">
        <v>1006</v>
      </c>
      <c r="X382" s="135">
        <v>1006</v>
      </c>
      <c r="Y382" s="136">
        <v>1006</v>
      </c>
    </row>
    <row r="383" spans="1:25" ht="20.25" customHeight="1" thickBot="1">
      <c r="A383" s="19">
        <v>24</v>
      </c>
      <c r="B383" s="131">
        <f>B384+B385+B386+B387+B388+B389</f>
        <v>3936.3419668499996</v>
      </c>
      <c r="C383" s="132">
        <f aca="true" t="shared" si="51" ref="C383:Y383">C384+C385+C386+C387+C388+C389</f>
        <v>4017.14810181</v>
      </c>
      <c r="D383" s="132">
        <f t="shared" si="51"/>
        <v>4007.1773789699996</v>
      </c>
      <c r="E383" s="132">
        <f t="shared" si="51"/>
        <v>4009.0176028899996</v>
      </c>
      <c r="F383" s="132">
        <f t="shared" si="51"/>
        <v>4008.6591670299995</v>
      </c>
      <c r="G383" s="132">
        <f t="shared" si="51"/>
        <v>4006.46598491</v>
      </c>
      <c r="H383" s="132">
        <f t="shared" si="51"/>
        <v>3986.8056977599995</v>
      </c>
      <c r="I383" s="132">
        <f t="shared" si="51"/>
        <v>3907.1566608599996</v>
      </c>
      <c r="J383" s="132">
        <f t="shared" si="51"/>
        <v>3899.7177733999997</v>
      </c>
      <c r="K383" s="132">
        <f t="shared" si="51"/>
        <v>3869.45336695</v>
      </c>
      <c r="L383" s="132">
        <f t="shared" si="51"/>
        <v>3810.92986044</v>
      </c>
      <c r="M383" s="132">
        <f t="shared" si="51"/>
        <v>3808.4943420600002</v>
      </c>
      <c r="N383" s="132">
        <f t="shared" si="51"/>
        <v>3816.94220484</v>
      </c>
      <c r="O383" s="132">
        <f t="shared" si="51"/>
        <v>3824.30808414</v>
      </c>
      <c r="P383" s="132">
        <f t="shared" si="51"/>
        <v>3834.09681403</v>
      </c>
      <c r="Q383" s="132">
        <f t="shared" si="51"/>
        <v>3829.39245743</v>
      </c>
      <c r="R383" s="132">
        <f t="shared" si="51"/>
        <v>3831.01631659</v>
      </c>
      <c r="S383" s="132">
        <f t="shared" si="51"/>
        <v>3784.3618659</v>
      </c>
      <c r="T383" s="132">
        <f t="shared" si="51"/>
        <v>3774.86933059</v>
      </c>
      <c r="U383" s="132">
        <f t="shared" si="51"/>
        <v>3761.23864468</v>
      </c>
      <c r="V383" s="132">
        <f t="shared" si="51"/>
        <v>3774.47621492</v>
      </c>
      <c r="W383" s="132">
        <f t="shared" si="51"/>
        <v>3775.96578848</v>
      </c>
      <c r="X383" s="132">
        <f t="shared" si="51"/>
        <v>3832.60264009</v>
      </c>
      <c r="Y383" s="133">
        <f t="shared" si="51"/>
        <v>3805.2638698</v>
      </c>
    </row>
    <row r="384" spans="1:25" ht="51.75" outlineLevel="1" thickBot="1">
      <c r="A384" s="9" t="s">
        <v>97</v>
      </c>
      <c r="B384" s="134">
        <v>2057.81789459</v>
      </c>
      <c r="C384" s="135">
        <v>2138.62402955</v>
      </c>
      <c r="D384" s="135">
        <v>2128.65330671</v>
      </c>
      <c r="E384" s="135">
        <v>2130.49353063</v>
      </c>
      <c r="F384" s="135">
        <v>2130.13509477</v>
      </c>
      <c r="G384" s="135">
        <v>2127.94191265</v>
      </c>
      <c r="H384" s="135">
        <v>2108.2816255</v>
      </c>
      <c r="I384" s="135">
        <v>2028.6325886</v>
      </c>
      <c r="J384" s="135">
        <v>2021.19370114</v>
      </c>
      <c r="K384" s="135">
        <v>1990.92929469</v>
      </c>
      <c r="L384" s="135">
        <v>1932.40578818</v>
      </c>
      <c r="M384" s="135">
        <v>1929.9702698</v>
      </c>
      <c r="N384" s="135">
        <v>1938.41813258</v>
      </c>
      <c r="O384" s="135">
        <v>1945.78401188</v>
      </c>
      <c r="P384" s="135">
        <v>1955.57274177</v>
      </c>
      <c r="Q384" s="135">
        <v>1950.86838517</v>
      </c>
      <c r="R384" s="135">
        <v>1952.49224433</v>
      </c>
      <c r="S384" s="135">
        <v>1905.83779364</v>
      </c>
      <c r="T384" s="135">
        <v>1896.34525833</v>
      </c>
      <c r="U384" s="135">
        <v>1882.71457242</v>
      </c>
      <c r="V384" s="135">
        <v>1895.95214266</v>
      </c>
      <c r="W384" s="135">
        <v>1897.44171622</v>
      </c>
      <c r="X384" s="135">
        <v>1954.07856783</v>
      </c>
      <c r="Y384" s="136">
        <v>1926.73979754</v>
      </c>
    </row>
    <row r="385" spans="1:25" ht="39" outlineLevel="1" thickBot="1">
      <c r="A385" s="9" t="s">
        <v>101</v>
      </c>
      <c r="B385" s="134">
        <v>31.24</v>
      </c>
      <c r="C385" s="135">
        <v>31.24</v>
      </c>
      <c r="D385" s="135">
        <v>31.24</v>
      </c>
      <c r="E385" s="135">
        <v>31.24</v>
      </c>
      <c r="F385" s="135">
        <v>31.24</v>
      </c>
      <c r="G385" s="135">
        <v>31.24</v>
      </c>
      <c r="H385" s="135">
        <v>31.24</v>
      </c>
      <c r="I385" s="135">
        <v>31.24</v>
      </c>
      <c r="J385" s="135">
        <v>31.24</v>
      </c>
      <c r="K385" s="135">
        <v>31.24</v>
      </c>
      <c r="L385" s="135">
        <v>31.24</v>
      </c>
      <c r="M385" s="135">
        <v>31.24</v>
      </c>
      <c r="N385" s="135">
        <v>31.24</v>
      </c>
      <c r="O385" s="135">
        <v>31.24</v>
      </c>
      <c r="P385" s="135">
        <v>31.24</v>
      </c>
      <c r="Q385" s="135">
        <v>31.24</v>
      </c>
      <c r="R385" s="135">
        <v>31.24</v>
      </c>
      <c r="S385" s="135">
        <v>31.24</v>
      </c>
      <c r="T385" s="135">
        <v>31.24</v>
      </c>
      <c r="U385" s="135">
        <v>31.24</v>
      </c>
      <c r="V385" s="135">
        <v>31.24</v>
      </c>
      <c r="W385" s="135">
        <v>31.24</v>
      </c>
      <c r="X385" s="135">
        <v>31.24</v>
      </c>
      <c r="Y385" s="136">
        <v>31.24</v>
      </c>
    </row>
    <row r="386" spans="1:25" ht="15" outlineLevel="1" thickBot="1">
      <c r="A386" s="9" t="s">
        <v>66</v>
      </c>
      <c r="B386" s="134">
        <v>160.47324</v>
      </c>
      <c r="C386" s="135">
        <v>160.47324</v>
      </c>
      <c r="D386" s="135">
        <v>160.47324</v>
      </c>
      <c r="E386" s="135">
        <v>160.47324</v>
      </c>
      <c r="F386" s="135">
        <v>160.47324</v>
      </c>
      <c r="G386" s="135">
        <v>160.47324</v>
      </c>
      <c r="H386" s="135">
        <v>160.47324</v>
      </c>
      <c r="I386" s="135">
        <v>160.47324</v>
      </c>
      <c r="J386" s="135">
        <v>160.47324</v>
      </c>
      <c r="K386" s="135">
        <v>160.47324</v>
      </c>
      <c r="L386" s="135">
        <v>160.47324</v>
      </c>
      <c r="M386" s="135">
        <v>160.47324</v>
      </c>
      <c r="N386" s="135">
        <v>160.47324</v>
      </c>
      <c r="O386" s="135">
        <v>160.47324</v>
      </c>
      <c r="P386" s="135">
        <v>160.47324</v>
      </c>
      <c r="Q386" s="135">
        <v>160.47324</v>
      </c>
      <c r="R386" s="135">
        <v>160.47324</v>
      </c>
      <c r="S386" s="135">
        <v>160.47324</v>
      </c>
      <c r="T386" s="135">
        <v>160.47324</v>
      </c>
      <c r="U386" s="135">
        <v>160.47324</v>
      </c>
      <c r="V386" s="135">
        <v>160.47324</v>
      </c>
      <c r="W386" s="135">
        <v>160.47324</v>
      </c>
      <c r="X386" s="135">
        <v>160.47324</v>
      </c>
      <c r="Y386" s="136">
        <v>160.47324</v>
      </c>
    </row>
    <row r="387" spans="1:25" ht="15" outlineLevel="1" thickBot="1">
      <c r="A387" s="9" t="s">
        <v>67</v>
      </c>
      <c r="B387" s="134">
        <v>676.12</v>
      </c>
      <c r="C387" s="135">
        <v>676.12</v>
      </c>
      <c r="D387" s="135">
        <v>676.12</v>
      </c>
      <c r="E387" s="135">
        <v>676.12</v>
      </c>
      <c r="F387" s="135">
        <v>676.12</v>
      </c>
      <c r="G387" s="135">
        <v>676.12</v>
      </c>
      <c r="H387" s="135">
        <v>676.12</v>
      </c>
      <c r="I387" s="135">
        <v>676.12</v>
      </c>
      <c r="J387" s="135">
        <v>676.12</v>
      </c>
      <c r="K387" s="135">
        <v>676.12</v>
      </c>
      <c r="L387" s="135">
        <v>676.12</v>
      </c>
      <c r="M387" s="135">
        <v>676.12</v>
      </c>
      <c r="N387" s="135">
        <v>676.12</v>
      </c>
      <c r="O387" s="135">
        <v>676.12</v>
      </c>
      <c r="P387" s="135">
        <v>676.12</v>
      </c>
      <c r="Q387" s="135">
        <v>676.12</v>
      </c>
      <c r="R387" s="135">
        <v>676.12</v>
      </c>
      <c r="S387" s="135">
        <v>676.12</v>
      </c>
      <c r="T387" s="135">
        <v>676.12</v>
      </c>
      <c r="U387" s="135">
        <v>676.12</v>
      </c>
      <c r="V387" s="135">
        <v>676.12</v>
      </c>
      <c r="W387" s="135">
        <v>676.12</v>
      </c>
      <c r="X387" s="135">
        <v>676.12</v>
      </c>
      <c r="Y387" s="136">
        <v>676.12</v>
      </c>
    </row>
    <row r="388" spans="1:25" ht="15" outlineLevel="1" thickBot="1">
      <c r="A388" s="9" t="s">
        <v>69</v>
      </c>
      <c r="B388" s="134">
        <v>4.69083226</v>
      </c>
      <c r="C388" s="135">
        <v>4.69083226</v>
      </c>
      <c r="D388" s="135">
        <v>4.69083226</v>
      </c>
      <c r="E388" s="135">
        <v>4.69083226</v>
      </c>
      <c r="F388" s="135">
        <v>4.69083226</v>
      </c>
      <c r="G388" s="135">
        <v>4.69083226</v>
      </c>
      <c r="H388" s="135">
        <v>4.69083226</v>
      </c>
      <c r="I388" s="135">
        <v>4.69083226</v>
      </c>
      <c r="J388" s="135">
        <v>4.69083226</v>
      </c>
      <c r="K388" s="135">
        <v>4.69083226</v>
      </c>
      <c r="L388" s="135">
        <v>4.69083226</v>
      </c>
      <c r="M388" s="135">
        <v>4.69083226</v>
      </c>
      <c r="N388" s="135">
        <v>4.69083226</v>
      </c>
      <c r="O388" s="135">
        <v>4.69083226</v>
      </c>
      <c r="P388" s="135">
        <v>4.69083226</v>
      </c>
      <c r="Q388" s="135">
        <v>4.69083226</v>
      </c>
      <c r="R388" s="135">
        <v>4.69083226</v>
      </c>
      <c r="S388" s="135">
        <v>4.69083226</v>
      </c>
      <c r="T388" s="135">
        <v>4.69083226</v>
      </c>
      <c r="U388" s="135">
        <v>4.69083226</v>
      </c>
      <c r="V388" s="135">
        <v>4.69083226</v>
      </c>
      <c r="W388" s="135">
        <v>4.69083226</v>
      </c>
      <c r="X388" s="135">
        <v>4.69083226</v>
      </c>
      <c r="Y388" s="136">
        <v>4.69083226</v>
      </c>
    </row>
    <row r="389" spans="1:25" ht="26.25" outlineLevel="1" thickBot="1">
      <c r="A389" s="45" t="s">
        <v>138</v>
      </c>
      <c r="B389" s="134">
        <v>1006</v>
      </c>
      <c r="C389" s="135">
        <v>1006</v>
      </c>
      <c r="D389" s="135">
        <v>1006</v>
      </c>
      <c r="E389" s="135">
        <v>1006</v>
      </c>
      <c r="F389" s="135">
        <v>1006</v>
      </c>
      <c r="G389" s="135">
        <v>1006</v>
      </c>
      <c r="H389" s="135">
        <v>1006</v>
      </c>
      <c r="I389" s="135">
        <v>1006</v>
      </c>
      <c r="J389" s="135">
        <v>1006</v>
      </c>
      <c r="K389" s="135">
        <v>1006</v>
      </c>
      <c r="L389" s="135">
        <v>1006</v>
      </c>
      <c r="M389" s="135">
        <v>1006</v>
      </c>
      <c r="N389" s="135">
        <v>1006</v>
      </c>
      <c r="O389" s="135">
        <v>1006</v>
      </c>
      <c r="P389" s="135">
        <v>1006</v>
      </c>
      <c r="Q389" s="135">
        <v>1006</v>
      </c>
      <c r="R389" s="135">
        <v>1006</v>
      </c>
      <c r="S389" s="135">
        <v>1006</v>
      </c>
      <c r="T389" s="135">
        <v>1006</v>
      </c>
      <c r="U389" s="135">
        <v>1006</v>
      </c>
      <c r="V389" s="135">
        <v>1006</v>
      </c>
      <c r="W389" s="135">
        <v>1006</v>
      </c>
      <c r="X389" s="135">
        <v>1006</v>
      </c>
      <c r="Y389" s="136">
        <v>1006</v>
      </c>
    </row>
    <row r="390" spans="1:25" ht="20.25" customHeight="1" thickBot="1">
      <c r="A390" s="19">
        <v>25</v>
      </c>
      <c r="B390" s="131">
        <f>B391+B392+B393+B394+B395+B396</f>
        <v>3803.07235553</v>
      </c>
      <c r="C390" s="132">
        <f aca="true" t="shared" si="52" ref="C390:Y390">C391+C392+C393+C394+C395+C396</f>
        <v>3849.4426873400002</v>
      </c>
      <c r="D390" s="132">
        <f t="shared" si="52"/>
        <v>3877.07359507</v>
      </c>
      <c r="E390" s="132">
        <f t="shared" si="52"/>
        <v>3883.161709</v>
      </c>
      <c r="F390" s="132">
        <f t="shared" si="52"/>
        <v>3877.52431582</v>
      </c>
      <c r="G390" s="132">
        <f t="shared" si="52"/>
        <v>3883.48947754</v>
      </c>
      <c r="H390" s="132">
        <f t="shared" si="52"/>
        <v>3864.50245341</v>
      </c>
      <c r="I390" s="132">
        <f t="shared" si="52"/>
        <v>3795.85169882</v>
      </c>
      <c r="J390" s="132">
        <f t="shared" si="52"/>
        <v>3722.22325755</v>
      </c>
      <c r="K390" s="132">
        <f t="shared" si="52"/>
        <v>3651.51061286</v>
      </c>
      <c r="L390" s="132">
        <f t="shared" si="52"/>
        <v>3626.8812202900003</v>
      </c>
      <c r="M390" s="132">
        <f t="shared" si="52"/>
        <v>3624.30688563</v>
      </c>
      <c r="N390" s="132">
        <f t="shared" si="52"/>
        <v>3666.7341167400004</v>
      </c>
      <c r="O390" s="132">
        <f t="shared" si="52"/>
        <v>3714.4104556600005</v>
      </c>
      <c r="P390" s="132">
        <f t="shared" si="52"/>
        <v>3737.15484361</v>
      </c>
      <c r="Q390" s="132">
        <f t="shared" si="52"/>
        <v>3755.78305996</v>
      </c>
      <c r="R390" s="132">
        <f t="shared" si="52"/>
        <v>3730.56033251</v>
      </c>
      <c r="S390" s="132">
        <f t="shared" si="52"/>
        <v>3727.5358446500004</v>
      </c>
      <c r="T390" s="132">
        <f t="shared" si="52"/>
        <v>3659.4462525100002</v>
      </c>
      <c r="U390" s="132">
        <f t="shared" si="52"/>
        <v>3665.3130757400004</v>
      </c>
      <c r="V390" s="132">
        <f t="shared" si="52"/>
        <v>3640.5697001300005</v>
      </c>
      <c r="W390" s="132">
        <f t="shared" si="52"/>
        <v>3645.3277438500004</v>
      </c>
      <c r="X390" s="132">
        <f t="shared" si="52"/>
        <v>3650.21072682</v>
      </c>
      <c r="Y390" s="133">
        <f t="shared" si="52"/>
        <v>3774.00785511</v>
      </c>
    </row>
    <row r="391" spans="1:25" ht="51.75" outlineLevel="1" thickBot="1">
      <c r="A391" s="9" t="s">
        <v>97</v>
      </c>
      <c r="B391" s="134">
        <v>1924.54828327</v>
      </c>
      <c r="C391" s="135">
        <v>1970.91861508</v>
      </c>
      <c r="D391" s="135">
        <v>1998.54952281</v>
      </c>
      <c r="E391" s="135">
        <v>2004.63763674</v>
      </c>
      <c r="F391" s="135">
        <v>1999.00024356</v>
      </c>
      <c r="G391" s="135">
        <v>2004.96540528</v>
      </c>
      <c r="H391" s="135">
        <v>1985.97838115</v>
      </c>
      <c r="I391" s="135">
        <v>1917.32762656</v>
      </c>
      <c r="J391" s="135">
        <v>1843.69918529</v>
      </c>
      <c r="K391" s="135">
        <v>1772.9865406</v>
      </c>
      <c r="L391" s="135">
        <v>1748.35714803</v>
      </c>
      <c r="M391" s="135">
        <v>1745.78281337</v>
      </c>
      <c r="N391" s="135">
        <v>1788.21004448</v>
      </c>
      <c r="O391" s="135">
        <v>1835.8863834</v>
      </c>
      <c r="P391" s="135">
        <v>1858.63077135</v>
      </c>
      <c r="Q391" s="135">
        <v>1877.2589877</v>
      </c>
      <c r="R391" s="135">
        <v>1852.03626025</v>
      </c>
      <c r="S391" s="135">
        <v>1849.01177239</v>
      </c>
      <c r="T391" s="135">
        <v>1780.92218025</v>
      </c>
      <c r="U391" s="135">
        <v>1786.78900348</v>
      </c>
      <c r="V391" s="135">
        <v>1762.04562787</v>
      </c>
      <c r="W391" s="135">
        <v>1766.80367159</v>
      </c>
      <c r="X391" s="135">
        <v>1771.68665456</v>
      </c>
      <c r="Y391" s="136">
        <v>1895.48378285</v>
      </c>
    </row>
    <row r="392" spans="1:25" ht="39" outlineLevel="1" thickBot="1">
      <c r="A392" s="9" t="s">
        <v>101</v>
      </c>
      <c r="B392" s="134">
        <v>31.24</v>
      </c>
      <c r="C392" s="135">
        <v>31.24</v>
      </c>
      <c r="D392" s="135">
        <v>31.24</v>
      </c>
      <c r="E392" s="135">
        <v>31.24</v>
      </c>
      <c r="F392" s="135">
        <v>31.24</v>
      </c>
      <c r="G392" s="135">
        <v>31.24</v>
      </c>
      <c r="H392" s="135">
        <v>31.24</v>
      </c>
      <c r="I392" s="135">
        <v>31.24</v>
      </c>
      <c r="J392" s="135">
        <v>31.24</v>
      </c>
      <c r="K392" s="135">
        <v>31.24</v>
      </c>
      <c r="L392" s="135">
        <v>31.24</v>
      </c>
      <c r="M392" s="135">
        <v>31.24</v>
      </c>
      <c r="N392" s="135">
        <v>31.24</v>
      </c>
      <c r="O392" s="135">
        <v>31.24</v>
      </c>
      <c r="P392" s="135">
        <v>31.24</v>
      </c>
      <c r="Q392" s="135">
        <v>31.24</v>
      </c>
      <c r="R392" s="135">
        <v>31.24</v>
      </c>
      <c r="S392" s="135">
        <v>31.24</v>
      </c>
      <c r="T392" s="135">
        <v>31.24</v>
      </c>
      <c r="U392" s="135">
        <v>31.24</v>
      </c>
      <c r="V392" s="135">
        <v>31.24</v>
      </c>
      <c r="W392" s="135">
        <v>31.24</v>
      </c>
      <c r="X392" s="135">
        <v>31.24</v>
      </c>
      <c r="Y392" s="136">
        <v>31.24</v>
      </c>
    </row>
    <row r="393" spans="1:25" ht="15" outlineLevel="1" thickBot="1">
      <c r="A393" s="9" t="s">
        <v>66</v>
      </c>
      <c r="B393" s="134">
        <v>160.47324</v>
      </c>
      <c r="C393" s="135">
        <v>160.47324</v>
      </c>
      <c r="D393" s="135">
        <v>160.47324</v>
      </c>
      <c r="E393" s="135">
        <v>160.47324</v>
      </c>
      <c r="F393" s="135">
        <v>160.47324</v>
      </c>
      <c r="G393" s="135">
        <v>160.47324</v>
      </c>
      <c r="H393" s="135">
        <v>160.47324</v>
      </c>
      <c r="I393" s="135">
        <v>160.47324</v>
      </c>
      <c r="J393" s="135">
        <v>160.47324</v>
      </c>
      <c r="K393" s="135">
        <v>160.47324</v>
      </c>
      <c r="L393" s="135">
        <v>160.47324</v>
      </c>
      <c r="M393" s="135">
        <v>160.47324</v>
      </c>
      <c r="N393" s="135">
        <v>160.47324</v>
      </c>
      <c r="O393" s="135">
        <v>160.47324</v>
      </c>
      <c r="P393" s="135">
        <v>160.47324</v>
      </c>
      <c r="Q393" s="135">
        <v>160.47324</v>
      </c>
      <c r="R393" s="135">
        <v>160.47324</v>
      </c>
      <c r="S393" s="135">
        <v>160.47324</v>
      </c>
      <c r="T393" s="135">
        <v>160.47324</v>
      </c>
      <c r="U393" s="135">
        <v>160.47324</v>
      </c>
      <c r="V393" s="135">
        <v>160.47324</v>
      </c>
      <c r="W393" s="135">
        <v>160.47324</v>
      </c>
      <c r="X393" s="135">
        <v>160.47324</v>
      </c>
      <c r="Y393" s="136">
        <v>160.47324</v>
      </c>
    </row>
    <row r="394" spans="1:25" ht="15" outlineLevel="1" thickBot="1">
      <c r="A394" s="9" t="s">
        <v>67</v>
      </c>
      <c r="B394" s="134">
        <v>676.12</v>
      </c>
      <c r="C394" s="135">
        <v>676.12</v>
      </c>
      <c r="D394" s="135">
        <v>676.12</v>
      </c>
      <c r="E394" s="135">
        <v>676.12</v>
      </c>
      <c r="F394" s="135">
        <v>676.12</v>
      </c>
      <c r="G394" s="135">
        <v>676.12</v>
      </c>
      <c r="H394" s="135">
        <v>676.12</v>
      </c>
      <c r="I394" s="135">
        <v>676.12</v>
      </c>
      <c r="J394" s="135">
        <v>676.12</v>
      </c>
      <c r="K394" s="135">
        <v>676.12</v>
      </c>
      <c r="L394" s="135">
        <v>676.12</v>
      </c>
      <c r="M394" s="135">
        <v>676.12</v>
      </c>
      <c r="N394" s="135">
        <v>676.12</v>
      </c>
      <c r="O394" s="135">
        <v>676.12</v>
      </c>
      <c r="P394" s="135">
        <v>676.12</v>
      </c>
      <c r="Q394" s="135">
        <v>676.12</v>
      </c>
      <c r="R394" s="135">
        <v>676.12</v>
      </c>
      <c r="S394" s="135">
        <v>676.12</v>
      </c>
      <c r="T394" s="135">
        <v>676.12</v>
      </c>
      <c r="U394" s="135">
        <v>676.12</v>
      </c>
      <c r="V394" s="135">
        <v>676.12</v>
      </c>
      <c r="W394" s="135">
        <v>676.12</v>
      </c>
      <c r="X394" s="135">
        <v>676.12</v>
      </c>
      <c r="Y394" s="136">
        <v>676.12</v>
      </c>
    </row>
    <row r="395" spans="1:25" ht="15" outlineLevel="1" thickBot="1">
      <c r="A395" s="9" t="s">
        <v>69</v>
      </c>
      <c r="B395" s="134">
        <v>4.69083226</v>
      </c>
      <c r="C395" s="135">
        <v>4.69083226</v>
      </c>
      <c r="D395" s="135">
        <v>4.69083226</v>
      </c>
      <c r="E395" s="135">
        <v>4.69083226</v>
      </c>
      <c r="F395" s="135">
        <v>4.69083226</v>
      </c>
      <c r="G395" s="135">
        <v>4.69083226</v>
      </c>
      <c r="H395" s="135">
        <v>4.69083226</v>
      </c>
      <c r="I395" s="135">
        <v>4.69083226</v>
      </c>
      <c r="J395" s="135">
        <v>4.69083226</v>
      </c>
      <c r="K395" s="135">
        <v>4.69083226</v>
      </c>
      <c r="L395" s="135">
        <v>4.69083226</v>
      </c>
      <c r="M395" s="135">
        <v>4.69083226</v>
      </c>
      <c r="N395" s="135">
        <v>4.69083226</v>
      </c>
      <c r="O395" s="135">
        <v>4.69083226</v>
      </c>
      <c r="P395" s="135">
        <v>4.69083226</v>
      </c>
      <c r="Q395" s="135">
        <v>4.69083226</v>
      </c>
      <c r="R395" s="135">
        <v>4.69083226</v>
      </c>
      <c r="S395" s="135">
        <v>4.69083226</v>
      </c>
      <c r="T395" s="135">
        <v>4.69083226</v>
      </c>
      <c r="U395" s="135">
        <v>4.69083226</v>
      </c>
      <c r="V395" s="135">
        <v>4.69083226</v>
      </c>
      <c r="W395" s="135">
        <v>4.69083226</v>
      </c>
      <c r="X395" s="135">
        <v>4.69083226</v>
      </c>
      <c r="Y395" s="136">
        <v>4.69083226</v>
      </c>
    </row>
    <row r="396" spans="1:25" ht="26.25" outlineLevel="1" thickBot="1">
      <c r="A396" s="45" t="s">
        <v>138</v>
      </c>
      <c r="B396" s="134">
        <v>1006</v>
      </c>
      <c r="C396" s="135">
        <v>1006</v>
      </c>
      <c r="D396" s="135">
        <v>1006</v>
      </c>
      <c r="E396" s="135">
        <v>1006</v>
      </c>
      <c r="F396" s="135">
        <v>1006</v>
      </c>
      <c r="G396" s="135">
        <v>1006</v>
      </c>
      <c r="H396" s="135">
        <v>1006</v>
      </c>
      <c r="I396" s="135">
        <v>1006</v>
      </c>
      <c r="J396" s="135">
        <v>1006</v>
      </c>
      <c r="K396" s="135">
        <v>1006</v>
      </c>
      <c r="L396" s="135">
        <v>1006</v>
      </c>
      <c r="M396" s="135">
        <v>1006</v>
      </c>
      <c r="N396" s="135">
        <v>1006</v>
      </c>
      <c r="O396" s="135">
        <v>1006</v>
      </c>
      <c r="P396" s="135">
        <v>1006</v>
      </c>
      <c r="Q396" s="135">
        <v>1006</v>
      </c>
      <c r="R396" s="135">
        <v>1006</v>
      </c>
      <c r="S396" s="135">
        <v>1006</v>
      </c>
      <c r="T396" s="135">
        <v>1006</v>
      </c>
      <c r="U396" s="135">
        <v>1006</v>
      </c>
      <c r="V396" s="135">
        <v>1006</v>
      </c>
      <c r="W396" s="135">
        <v>1006</v>
      </c>
      <c r="X396" s="135">
        <v>1006</v>
      </c>
      <c r="Y396" s="136">
        <v>1006</v>
      </c>
    </row>
    <row r="397" spans="1:25" ht="20.25" customHeight="1" thickBot="1">
      <c r="A397" s="19">
        <v>26</v>
      </c>
      <c r="B397" s="131">
        <f>B399+B400+B401+B398+B402+B403</f>
        <v>3828.2473488</v>
      </c>
      <c r="C397" s="132">
        <f aca="true" t="shared" si="53" ref="C397:Y397">C399+C400+C401+C398+C402+C403</f>
        <v>3878.8147759800004</v>
      </c>
      <c r="D397" s="132">
        <f t="shared" si="53"/>
        <v>3907.0000233900005</v>
      </c>
      <c r="E397" s="132">
        <f t="shared" si="53"/>
        <v>3899.8870146800004</v>
      </c>
      <c r="F397" s="132">
        <f t="shared" si="53"/>
        <v>3911.81884738</v>
      </c>
      <c r="G397" s="132">
        <f t="shared" si="53"/>
        <v>3898.6972596</v>
      </c>
      <c r="H397" s="132">
        <f t="shared" si="53"/>
        <v>3883.76280343</v>
      </c>
      <c r="I397" s="132">
        <f t="shared" si="53"/>
        <v>3850.64722871</v>
      </c>
      <c r="J397" s="132">
        <f t="shared" si="53"/>
        <v>3809.33501475</v>
      </c>
      <c r="K397" s="132">
        <f t="shared" si="53"/>
        <v>3742.7845400100005</v>
      </c>
      <c r="L397" s="132">
        <f t="shared" si="53"/>
        <v>3715.2104721</v>
      </c>
      <c r="M397" s="132">
        <f t="shared" si="53"/>
        <v>3714.8557604200005</v>
      </c>
      <c r="N397" s="132">
        <f t="shared" si="53"/>
        <v>3756.3042878100005</v>
      </c>
      <c r="O397" s="132">
        <f t="shared" si="53"/>
        <v>3801.8250427300004</v>
      </c>
      <c r="P397" s="132">
        <f t="shared" si="53"/>
        <v>3816.2266084300004</v>
      </c>
      <c r="Q397" s="132">
        <f t="shared" si="53"/>
        <v>3830.0892727100004</v>
      </c>
      <c r="R397" s="132">
        <f t="shared" si="53"/>
        <v>3813.6686620200003</v>
      </c>
      <c r="S397" s="132">
        <f t="shared" si="53"/>
        <v>3786.5462622900004</v>
      </c>
      <c r="T397" s="132">
        <f t="shared" si="53"/>
        <v>3763.84371237</v>
      </c>
      <c r="U397" s="132">
        <f t="shared" si="53"/>
        <v>3723.2880468900003</v>
      </c>
      <c r="V397" s="132">
        <f t="shared" si="53"/>
        <v>3689.1625540900004</v>
      </c>
      <c r="W397" s="132">
        <f t="shared" si="53"/>
        <v>3700.27087054</v>
      </c>
      <c r="X397" s="132">
        <f t="shared" si="53"/>
        <v>3727.88343517</v>
      </c>
      <c r="Y397" s="133">
        <f t="shared" si="53"/>
        <v>3779.8389253</v>
      </c>
    </row>
    <row r="398" spans="1:25" ht="51.75" outlineLevel="1" thickBot="1">
      <c r="A398" s="9" t="s">
        <v>97</v>
      </c>
      <c r="B398" s="134">
        <v>1949.72327654</v>
      </c>
      <c r="C398" s="135">
        <v>2000.29070372</v>
      </c>
      <c r="D398" s="135">
        <v>2028.47595113</v>
      </c>
      <c r="E398" s="135">
        <v>2021.36294242</v>
      </c>
      <c r="F398" s="135">
        <v>2033.29477512</v>
      </c>
      <c r="G398" s="135">
        <v>2020.17318734</v>
      </c>
      <c r="H398" s="135">
        <v>2005.23873117</v>
      </c>
      <c r="I398" s="135">
        <v>1972.12315645</v>
      </c>
      <c r="J398" s="135">
        <v>1930.81094249</v>
      </c>
      <c r="K398" s="135">
        <v>1864.26046775</v>
      </c>
      <c r="L398" s="135">
        <v>1836.68639984</v>
      </c>
      <c r="M398" s="135">
        <v>1836.33168816</v>
      </c>
      <c r="N398" s="135">
        <v>1877.78021555</v>
      </c>
      <c r="O398" s="135">
        <v>1923.30097047</v>
      </c>
      <c r="P398" s="135">
        <v>1937.70253617</v>
      </c>
      <c r="Q398" s="135">
        <v>1951.56520045</v>
      </c>
      <c r="R398" s="135">
        <v>1935.14458976</v>
      </c>
      <c r="S398" s="135">
        <v>1908.02219003</v>
      </c>
      <c r="T398" s="135">
        <v>1885.31964011</v>
      </c>
      <c r="U398" s="135">
        <v>1844.76397463</v>
      </c>
      <c r="V398" s="135">
        <v>1810.63848183</v>
      </c>
      <c r="W398" s="135">
        <v>1821.74679828</v>
      </c>
      <c r="X398" s="135">
        <v>1849.35936291</v>
      </c>
      <c r="Y398" s="136">
        <v>1901.31485304</v>
      </c>
    </row>
    <row r="399" spans="1:25" ht="39" outlineLevel="1" thickBot="1">
      <c r="A399" s="9" t="s">
        <v>101</v>
      </c>
      <c r="B399" s="134">
        <v>31.24</v>
      </c>
      <c r="C399" s="135">
        <v>31.24</v>
      </c>
      <c r="D399" s="135">
        <v>31.24</v>
      </c>
      <c r="E399" s="135">
        <v>31.24</v>
      </c>
      <c r="F399" s="135">
        <v>31.24</v>
      </c>
      <c r="G399" s="135">
        <v>31.24</v>
      </c>
      <c r="H399" s="135">
        <v>31.24</v>
      </c>
      <c r="I399" s="135">
        <v>31.24</v>
      </c>
      <c r="J399" s="135">
        <v>31.24</v>
      </c>
      <c r="K399" s="135">
        <v>31.24</v>
      </c>
      <c r="L399" s="135">
        <v>31.24</v>
      </c>
      <c r="M399" s="135">
        <v>31.24</v>
      </c>
      <c r="N399" s="135">
        <v>31.24</v>
      </c>
      <c r="O399" s="135">
        <v>31.24</v>
      </c>
      <c r="P399" s="135">
        <v>31.24</v>
      </c>
      <c r="Q399" s="135">
        <v>31.24</v>
      </c>
      <c r="R399" s="135">
        <v>31.24</v>
      </c>
      <c r="S399" s="135">
        <v>31.24</v>
      </c>
      <c r="T399" s="135">
        <v>31.24</v>
      </c>
      <c r="U399" s="135">
        <v>31.24</v>
      </c>
      <c r="V399" s="135">
        <v>31.24</v>
      </c>
      <c r="W399" s="135">
        <v>31.24</v>
      </c>
      <c r="X399" s="135">
        <v>31.24</v>
      </c>
      <c r="Y399" s="136">
        <v>31.24</v>
      </c>
    </row>
    <row r="400" spans="1:25" ht="15" outlineLevel="1" thickBot="1">
      <c r="A400" s="9" t="s">
        <v>66</v>
      </c>
      <c r="B400" s="134">
        <v>160.47324</v>
      </c>
      <c r="C400" s="135">
        <v>160.47324</v>
      </c>
      <c r="D400" s="135">
        <v>160.47324</v>
      </c>
      <c r="E400" s="135">
        <v>160.47324</v>
      </c>
      <c r="F400" s="135">
        <v>160.47324</v>
      </c>
      <c r="G400" s="135">
        <v>160.47324</v>
      </c>
      <c r="H400" s="135">
        <v>160.47324</v>
      </c>
      <c r="I400" s="135">
        <v>160.47324</v>
      </c>
      <c r="J400" s="135">
        <v>160.47324</v>
      </c>
      <c r="K400" s="135">
        <v>160.47324</v>
      </c>
      <c r="L400" s="135">
        <v>160.47324</v>
      </c>
      <c r="M400" s="135">
        <v>160.47324</v>
      </c>
      <c r="N400" s="135">
        <v>160.47324</v>
      </c>
      <c r="O400" s="135">
        <v>160.47324</v>
      </c>
      <c r="P400" s="135">
        <v>160.47324</v>
      </c>
      <c r="Q400" s="135">
        <v>160.47324</v>
      </c>
      <c r="R400" s="135">
        <v>160.47324</v>
      </c>
      <c r="S400" s="135">
        <v>160.47324</v>
      </c>
      <c r="T400" s="135">
        <v>160.47324</v>
      </c>
      <c r="U400" s="135">
        <v>160.47324</v>
      </c>
      <c r="V400" s="135">
        <v>160.47324</v>
      </c>
      <c r="W400" s="135">
        <v>160.47324</v>
      </c>
      <c r="X400" s="135">
        <v>160.47324</v>
      </c>
      <c r="Y400" s="136">
        <v>160.47324</v>
      </c>
    </row>
    <row r="401" spans="1:25" ht="15" outlineLevel="1" thickBot="1">
      <c r="A401" s="9" t="s">
        <v>67</v>
      </c>
      <c r="B401" s="134">
        <v>676.12</v>
      </c>
      <c r="C401" s="135">
        <v>676.12</v>
      </c>
      <c r="D401" s="135">
        <v>676.12</v>
      </c>
      <c r="E401" s="135">
        <v>676.12</v>
      </c>
      <c r="F401" s="135">
        <v>676.12</v>
      </c>
      <c r="G401" s="135">
        <v>676.12</v>
      </c>
      <c r="H401" s="135">
        <v>676.12</v>
      </c>
      <c r="I401" s="135">
        <v>676.12</v>
      </c>
      <c r="J401" s="135">
        <v>676.12</v>
      </c>
      <c r="K401" s="135">
        <v>676.12</v>
      </c>
      <c r="L401" s="135">
        <v>676.12</v>
      </c>
      <c r="M401" s="135">
        <v>676.12</v>
      </c>
      <c r="N401" s="135">
        <v>676.12</v>
      </c>
      <c r="O401" s="135">
        <v>676.12</v>
      </c>
      <c r="P401" s="135">
        <v>676.12</v>
      </c>
      <c r="Q401" s="135">
        <v>676.12</v>
      </c>
      <c r="R401" s="135">
        <v>676.12</v>
      </c>
      <c r="S401" s="135">
        <v>676.12</v>
      </c>
      <c r="T401" s="135">
        <v>676.12</v>
      </c>
      <c r="U401" s="135">
        <v>676.12</v>
      </c>
      <c r="V401" s="135">
        <v>676.12</v>
      </c>
      <c r="W401" s="135">
        <v>676.12</v>
      </c>
      <c r="X401" s="135">
        <v>676.12</v>
      </c>
      <c r="Y401" s="136">
        <v>676.12</v>
      </c>
    </row>
    <row r="402" spans="1:25" ht="15" outlineLevel="1" thickBot="1">
      <c r="A402" s="9" t="s">
        <v>69</v>
      </c>
      <c r="B402" s="134">
        <v>4.69083226</v>
      </c>
      <c r="C402" s="135">
        <v>4.69083226</v>
      </c>
      <c r="D402" s="135">
        <v>4.69083226</v>
      </c>
      <c r="E402" s="135">
        <v>4.69083226</v>
      </c>
      <c r="F402" s="135">
        <v>4.69083226</v>
      </c>
      <c r="G402" s="135">
        <v>4.69083226</v>
      </c>
      <c r="H402" s="135">
        <v>4.69083226</v>
      </c>
      <c r="I402" s="135">
        <v>4.69083226</v>
      </c>
      <c r="J402" s="135">
        <v>4.69083226</v>
      </c>
      <c r="K402" s="135">
        <v>4.69083226</v>
      </c>
      <c r="L402" s="135">
        <v>4.69083226</v>
      </c>
      <c r="M402" s="135">
        <v>4.69083226</v>
      </c>
      <c r="N402" s="135">
        <v>4.69083226</v>
      </c>
      <c r="O402" s="135">
        <v>4.69083226</v>
      </c>
      <c r="P402" s="135">
        <v>4.69083226</v>
      </c>
      <c r="Q402" s="135">
        <v>4.69083226</v>
      </c>
      <c r="R402" s="135">
        <v>4.69083226</v>
      </c>
      <c r="S402" s="135">
        <v>4.69083226</v>
      </c>
      <c r="T402" s="135">
        <v>4.69083226</v>
      </c>
      <c r="U402" s="135">
        <v>4.69083226</v>
      </c>
      <c r="V402" s="135">
        <v>4.69083226</v>
      </c>
      <c r="W402" s="135">
        <v>4.69083226</v>
      </c>
      <c r="X402" s="135">
        <v>4.69083226</v>
      </c>
      <c r="Y402" s="136">
        <v>4.69083226</v>
      </c>
    </row>
    <row r="403" spans="1:25" ht="26.25" outlineLevel="1" thickBot="1">
      <c r="A403" s="45" t="s">
        <v>138</v>
      </c>
      <c r="B403" s="134">
        <v>1006</v>
      </c>
      <c r="C403" s="135">
        <v>1006</v>
      </c>
      <c r="D403" s="135">
        <v>1006</v>
      </c>
      <c r="E403" s="135">
        <v>1006</v>
      </c>
      <c r="F403" s="135">
        <v>1006</v>
      </c>
      <c r="G403" s="135">
        <v>1006</v>
      </c>
      <c r="H403" s="135">
        <v>1006</v>
      </c>
      <c r="I403" s="135">
        <v>1006</v>
      </c>
      <c r="J403" s="135">
        <v>1006</v>
      </c>
      <c r="K403" s="135">
        <v>1006</v>
      </c>
      <c r="L403" s="135">
        <v>1006</v>
      </c>
      <c r="M403" s="135">
        <v>1006</v>
      </c>
      <c r="N403" s="135">
        <v>1006</v>
      </c>
      <c r="O403" s="135">
        <v>1006</v>
      </c>
      <c r="P403" s="135">
        <v>1006</v>
      </c>
      <c r="Q403" s="135">
        <v>1006</v>
      </c>
      <c r="R403" s="135">
        <v>1006</v>
      </c>
      <c r="S403" s="135">
        <v>1006</v>
      </c>
      <c r="T403" s="135">
        <v>1006</v>
      </c>
      <c r="U403" s="135">
        <v>1006</v>
      </c>
      <c r="V403" s="135">
        <v>1006</v>
      </c>
      <c r="W403" s="135">
        <v>1006</v>
      </c>
      <c r="X403" s="135">
        <v>1006</v>
      </c>
      <c r="Y403" s="136">
        <v>1006</v>
      </c>
    </row>
    <row r="404" spans="1:25" ht="20.25" customHeight="1" thickBot="1">
      <c r="A404" s="19">
        <v>27</v>
      </c>
      <c r="B404" s="131">
        <f>B405+B406+B407+B408+B409+B410</f>
        <v>3814.29317843</v>
      </c>
      <c r="C404" s="132">
        <f aca="true" t="shared" si="54" ref="C404:Y404">C405+C406+C407+C408+C409+C410</f>
        <v>3827.10949977</v>
      </c>
      <c r="D404" s="132">
        <f t="shared" si="54"/>
        <v>3857.91405623</v>
      </c>
      <c r="E404" s="132">
        <f t="shared" si="54"/>
        <v>3858.71730764</v>
      </c>
      <c r="F404" s="132">
        <f t="shared" si="54"/>
        <v>3877.56223765</v>
      </c>
      <c r="G404" s="132">
        <f t="shared" si="54"/>
        <v>3849.39940962</v>
      </c>
      <c r="H404" s="132">
        <f t="shared" si="54"/>
        <v>3859.31278467</v>
      </c>
      <c r="I404" s="132">
        <f t="shared" si="54"/>
        <v>3730.67263305</v>
      </c>
      <c r="J404" s="132">
        <f t="shared" si="54"/>
        <v>3740.1954857700002</v>
      </c>
      <c r="K404" s="132">
        <f t="shared" si="54"/>
        <v>3734.4234502500003</v>
      </c>
      <c r="L404" s="132">
        <f t="shared" si="54"/>
        <v>3731.52319638</v>
      </c>
      <c r="M404" s="132">
        <f t="shared" si="54"/>
        <v>3741.7955834</v>
      </c>
      <c r="N404" s="132">
        <f t="shared" si="54"/>
        <v>3761.79049856</v>
      </c>
      <c r="O404" s="132">
        <f t="shared" si="54"/>
        <v>3798.80842931</v>
      </c>
      <c r="P404" s="132">
        <f t="shared" si="54"/>
        <v>3809.61275411</v>
      </c>
      <c r="Q404" s="132">
        <f t="shared" si="54"/>
        <v>3809.04793657</v>
      </c>
      <c r="R404" s="132">
        <f t="shared" si="54"/>
        <v>3789.57805612</v>
      </c>
      <c r="S404" s="132">
        <f t="shared" si="54"/>
        <v>3790.88842242</v>
      </c>
      <c r="T404" s="132">
        <f t="shared" si="54"/>
        <v>3779.06221599</v>
      </c>
      <c r="U404" s="132">
        <f t="shared" si="54"/>
        <v>3719.5215389200002</v>
      </c>
      <c r="V404" s="132">
        <f t="shared" si="54"/>
        <v>3654.3551994800005</v>
      </c>
      <c r="W404" s="132">
        <f t="shared" si="54"/>
        <v>3673.2928298200004</v>
      </c>
      <c r="X404" s="132">
        <f t="shared" si="54"/>
        <v>3724.86201118</v>
      </c>
      <c r="Y404" s="133">
        <f t="shared" si="54"/>
        <v>3740.62467716</v>
      </c>
    </row>
    <row r="405" spans="1:25" ht="51.75" outlineLevel="1" thickBot="1">
      <c r="A405" s="9" t="s">
        <v>97</v>
      </c>
      <c r="B405" s="134">
        <v>1935.76910617</v>
      </c>
      <c r="C405" s="135">
        <v>1948.58542751</v>
      </c>
      <c r="D405" s="135">
        <v>1979.38998397</v>
      </c>
      <c r="E405" s="135">
        <v>1980.19323538</v>
      </c>
      <c r="F405" s="135">
        <v>1999.03816539</v>
      </c>
      <c r="G405" s="135">
        <v>1970.87533736</v>
      </c>
      <c r="H405" s="135">
        <v>1980.78871241</v>
      </c>
      <c r="I405" s="135">
        <v>1852.14856079</v>
      </c>
      <c r="J405" s="135">
        <v>1861.67141351</v>
      </c>
      <c r="K405" s="135">
        <v>1855.89937799</v>
      </c>
      <c r="L405" s="135">
        <v>1852.99912412</v>
      </c>
      <c r="M405" s="135">
        <v>1863.27151114</v>
      </c>
      <c r="N405" s="135">
        <v>1883.2664263</v>
      </c>
      <c r="O405" s="135">
        <v>1920.28435705</v>
      </c>
      <c r="P405" s="135">
        <v>1931.08868185</v>
      </c>
      <c r="Q405" s="135">
        <v>1930.52386431</v>
      </c>
      <c r="R405" s="135">
        <v>1911.05398386</v>
      </c>
      <c r="S405" s="135">
        <v>1912.36435016</v>
      </c>
      <c r="T405" s="135">
        <v>1900.53814373</v>
      </c>
      <c r="U405" s="135">
        <v>1840.99746666</v>
      </c>
      <c r="V405" s="135">
        <v>1775.83112722</v>
      </c>
      <c r="W405" s="135">
        <v>1794.76875756</v>
      </c>
      <c r="X405" s="135">
        <v>1846.33793892</v>
      </c>
      <c r="Y405" s="136">
        <v>1862.1006049</v>
      </c>
    </row>
    <row r="406" spans="1:25" ht="39" outlineLevel="1" thickBot="1">
      <c r="A406" s="9" t="s">
        <v>101</v>
      </c>
      <c r="B406" s="134">
        <v>31.24</v>
      </c>
      <c r="C406" s="135">
        <v>31.24</v>
      </c>
      <c r="D406" s="135">
        <v>31.24</v>
      </c>
      <c r="E406" s="135">
        <v>31.24</v>
      </c>
      <c r="F406" s="135">
        <v>31.24</v>
      </c>
      <c r="G406" s="135">
        <v>31.24</v>
      </c>
      <c r="H406" s="135">
        <v>31.24</v>
      </c>
      <c r="I406" s="135">
        <v>31.24</v>
      </c>
      <c r="J406" s="135">
        <v>31.24</v>
      </c>
      <c r="K406" s="135">
        <v>31.24</v>
      </c>
      <c r="L406" s="135">
        <v>31.24</v>
      </c>
      <c r="M406" s="135">
        <v>31.24</v>
      </c>
      <c r="N406" s="135">
        <v>31.24</v>
      </c>
      <c r="O406" s="135">
        <v>31.24</v>
      </c>
      <c r="P406" s="135">
        <v>31.24</v>
      </c>
      <c r="Q406" s="135">
        <v>31.24</v>
      </c>
      <c r="R406" s="135">
        <v>31.24</v>
      </c>
      <c r="S406" s="135">
        <v>31.24</v>
      </c>
      <c r="T406" s="135">
        <v>31.24</v>
      </c>
      <c r="U406" s="135">
        <v>31.24</v>
      </c>
      <c r="V406" s="135">
        <v>31.24</v>
      </c>
      <c r="W406" s="135">
        <v>31.24</v>
      </c>
      <c r="X406" s="135">
        <v>31.24</v>
      </c>
      <c r="Y406" s="136">
        <v>31.24</v>
      </c>
    </row>
    <row r="407" spans="1:25" ht="15" outlineLevel="1" thickBot="1">
      <c r="A407" s="9" t="s">
        <v>66</v>
      </c>
      <c r="B407" s="134">
        <v>160.47324</v>
      </c>
      <c r="C407" s="135">
        <v>160.47324</v>
      </c>
      <c r="D407" s="135">
        <v>160.47324</v>
      </c>
      <c r="E407" s="135">
        <v>160.47324</v>
      </c>
      <c r="F407" s="135">
        <v>160.47324</v>
      </c>
      <c r="G407" s="135">
        <v>160.47324</v>
      </c>
      <c r="H407" s="135">
        <v>160.47324</v>
      </c>
      <c r="I407" s="135">
        <v>160.47324</v>
      </c>
      <c r="J407" s="135">
        <v>160.47324</v>
      </c>
      <c r="K407" s="135">
        <v>160.47324</v>
      </c>
      <c r="L407" s="135">
        <v>160.47324</v>
      </c>
      <c r="M407" s="135">
        <v>160.47324</v>
      </c>
      <c r="N407" s="135">
        <v>160.47324</v>
      </c>
      <c r="O407" s="135">
        <v>160.47324</v>
      </c>
      <c r="P407" s="135">
        <v>160.47324</v>
      </c>
      <c r="Q407" s="135">
        <v>160.47324</v>
      </c>
      <c r="R407" s="135">
        <v>160.47324</v>
      </c>
      <c r="S407" s="135">
        <v>160.47324</v>
      </c>
      <c r="T407" s="135">
        <v>160.47324</v>
      </c>
      <c r="U407" s="135">
        <v>160.47324</v>
      </c>
      <c r="V407" s="135">
        <v>160.47324</v>
      </c>
      <c r="W407" s="135">
        <v>160.47324</v>
      </c>
      <c r="X407" s="135">
        <v>160.47324</v>
      </c>
      <c r="Y407" s="136">
        <v>160.47324</v>
      </c>
    </row>
    <row r="408" spans="1:25" ht="15" outlineLevel="1" thickBot="1">
      <c r="A408" s="9" t="s">
        <v>67</v>
      </c>
      <c r="B408" s="134">
        <v>676.12</v>
      </c>
      <c r="C408" s="135">
        <v>676.12</v>
      </c>
      <c r="D408" s="135">
        <v>676.12</v>
      </c>
      <c r="E408" s="135">
        <v>676.12</v>
      </c>
      <c r="F408" s="135">
        <v>676.12</v>
      </c>
      <c r="G408" s="135">
        <v>676.12</v>
      </c>
      <c r="H408" s="135">
        <v>676.12</v>
      </c>
      <c r="I408" s="135">
        <v>676.12</v>
      </c>
      <c r="J408" s="135">
        <v>676.12</v>
      </c>
      <c r="K408" s="135">
        <v>676.12</v>
      </c>
      <c r="L408" s="135">
        <v>676.12</v>
      </c>
      <c r="M408" s="135">
        <v>676.12</v>
      </c>
      <c r="N408" s="135">
        <v>676.12</v>
      </c>
      <c r="O408" s="135">
        <v>676.12</v>
      </c>
      <c r="P408" s="135">
        <v>676.12</v>
      </c>
      <c r="Q408" s="135">
        <v>676.12</v>
      </c>
      <c r="R408" s="135">
        <v>676.12</v>
      </c>
      <c r="S408" s="135">
        <v>676.12</v>
      </c>
      <c r="T408" s="135">
        <v>676.12</v>
      </c>
      <c r="U408" s="135">
        <v>676.12</v>
      </c>
      <c r="V408" s="135">
        <v>676.12</v>
      </c>
      <c r="W408" s="135">
        <v>676.12</v>
      </c>
      <c r="X408" s="135">
        <v>676.12</v>
      </c>
      <c r="Y408" s="136">
        <v>676.12</v>
      </c>
    </row>
    <row r="409" spans="1:25" ht="15" outlineLevel="1" thickBot="1">
      <c r="A409" s="9" t="s">
        <v>69</v>
      </c>
      <c r="B409" s="134">
        <v>4.69083226</v>
      </c>
      <c r="C409" s="135">
        <v>4.69083226</v>
      </c>
      <c r="D409" s="135">
        <v>4.69083226</v>
      </c>
      <c r="E409" s="135">
        <v>4.69083226</v>
      </c>
      <c r="F409" s="135">
        <v>4.69083226</v>
      </c>
      <c r="G409" s="135">
        <v>4.69083226</v>
      </c>
      <c r="H409" s="135">
        <v>4.69083226</v>
      </c>
      <c r="I409" s="135">
        <v>4.69083226</v>
      </c>
      <c r="J409" s="135">
        <v>4.69083226</v>
      </c>
      <c r="K409" s="135">
        <v>4.69083226</v>
      </c>
      <c r="L409" s="135">
        <v>4.69083226</v>
      </c>
      <c r="M409" s="135">
        <v>4.69083226</v>
      </c>
      <c r="N409" s="135">
        <v>4.69083226</v>
      </c>
      <c r="O409" s="135">
        <v>4.69083226</v>
      </c>
      <c r="P409" s="135">
        <v>4.69083226</v>
      </c>
      <c r="Q409" s="135">
        <v>4.69083226</v>
      </c>
      <c r="R409" s="135">
        <v>4.69083226</v>
      </c>
      <c r="S409" s="135">
        <v>4.69083226</v>
      </c>
      <c r="T409" s="135">
        <v>4.69083226</v>
      </c>
      <c r="U409" s="135">
        <v>4.69083226</v>
      </c>
      <c r="V409" s="135">
        <v>4.69083226</v>
      </c>
      <c r="W409" s="135">
        <v>4.69083226</v>
      </c>
      <c r="X409" s="135">
        <v>4.69083226</v>
      </c>
      <c r="Y409" s="136">
        <v>4.69083226</v>
      </c>
    </row>
    <row r="410" spans="1:25" ht="26.25" outlineLevel="1" thickBot="1">
      <c r="A410" s="45" t="s">
        <v>138</v>
      </c>
      <c r="B410" s="134">
        <v>1006</v>
      </c>
      <c r="C410" s="135">
        <v>1006</v>
      </c>
      <c r="D410" s="135">
        <v>1006</v>
      </c>
      <c r="E410" s="135">
        <v>1006</v>
      </c>
      <c r="F410" s="135">
        <v>1006</v>
      </c>
      <c r="G410" s="135">
        <v>1006</v>
      </c>
      <c r="H410" s="135">
        <v>1006</v>
      </c>
      <c r="I410" s="135">
        <v>1006</v>
      </c>
      <c r="J410" s="135">
        <v>1006</v>
      </c>
      <c r="K410" s="135">
        <v>1006</v>
      </c>
      <c r="L410" s="135">
        <v>1006</v>
      </c>
      <c r="M410" s="135">
        <v>1006</v>
      </c>
      <c r="N410" s="135">
        <v>1006</v>
      </c>
      <c r="O410" s="135">
        <v>1006</v>
      </c>
      <c r="P410" s="135">
        <v>1006</v>
      </c>
      <c r="Q410" s="135">
        <v>1006</v>
      </c>
      <c r="R410" s="135">
        <v>1006</v>
      </c>
      <c r="S410" s="135">
        <v>1006</v>
      </c>
      <c r="T410" s="135">
        <v>1006</v>
      </c>
      <c r="U410" s="135">
        <v>1006</v>
      </c>
      <c r="V410" s="135">
        <v>1006</v>
      </c>
      <c r="W410" s="135">
        <v>1006</v>
      </c>
      <c r="X410" s="135">
        <v>1006</v>
      </c>
      <c r="Y410" s="136">
        <v>1006</v>
      </c>
    </row>
    <row r="411" spans="1:25" ht="20.25" customHeight="1" thickBot="1">
      <c r="A411" s="19">
        <v>28</v>
      </c>
      <c r="B411" s="131">
        <f>B412+B413+B414+B415+B416+B417</f>
        <v>3657.53436365</v>
      </c>
      <c r="C411" s="132">
        <f aca="true" t="shared" si="55" ref="C411:Y411">C412+C413+C414+C415+C416+C417</f>
        <v>3695.87591302</v>
      </c>
      <c r="D411" s="132">
        <f t="shared" si="55"/>
        <v>3747.79079169</v>
      </c>
      <c r="E411" s="132">
        <f t="shared" si="55"/>
        <v>3763.21663941</v>
      </c>
      <c r="F411" s="132">
        <f t="shared" si="55"/>
        <v>3761.90403656</v>
      </c>
      <c r="G411" s="132">
        <f t="shared" si="55"/>
        <v>3754.98822766</v>
      </c>
      <c r="H411" s="132">
        <f t="shared" si="55"/>
        <v>3682.0370006900002</v>
      </c>
      <c r="I411" s="132">
        <f t="shared" si="55"/>
        <v>3622.6256476000003</v>
      </c>
      <c r="J411" s="132">
        <f t="shared" si="55"/>
        <v>3647.8038265200003</v>
      </c>
      <c r="K411" s="132">
        <f t="shared" si="55"/>
        <v>3624.38388669</v>
      </c>
      <c r="L411" s="132">
        <f t="shared" si="55"/>
        <v>3620.52490815</v>
      </c>
      <c r="M411" s="132">
        <f t="shared" si="55"/>
        <v>3605.91113836</v>
      </c>
      <c r="N411" s="132">
        <f t="shared" si="55"/>
        <v>3613.02747894</v>
      </c>
      <c r="O411" s="132">
        <f t="shared" si="55"/>
        <v>3635.66083389</v>
      </c>
      <c r="P411" s="132">
        <f t="shared" si="55"/>
        <v>3647.16519533</v>
      </c>
      <c r="Q411" s="132">
        <f t="shared" si="55"/>
        <v>3661.6428626600004</v>
      </c>
      <c r="R411" s="132">
        <f t="shared" si="55"/>
        <v>3658.04821797</v>
      </c>
      <c r="S411" s="132">
        <f t="shared" si="55"/>
        <v>3648.4835767900004</v>
      </c>
      <c r="T411" s="132">
        <f t="shared" si="55"/>
        <v>3627.38728776</v>
      </c>
      <c r="U411" s="132">
        <f t="shared" si="55"/>
        <v>3578.1043939200003</v>
      </c>
      <c r="V411" s="132">
        <f t="shared" si="55"/>
        <v>3575.42193604</v>
      </c>
      <c r="W411" s="132">
        <f t="shared" si="55"/>
        <v>3576.10839939</v>
      </c>
      <c r="X411" s="132">
        <f t="shared" si="55"/>
        <v>3607.4319203200002</v>
      </c>
      <c r="Y411" s="133">
        <f t="shared" si="55"/>
        <v>3644.65335184</v>
      </c>
    </row>
    <row r="412" spans="1:25" ht="51.75" outlineLevel="1" thickBot="1">
      <c r="A412" s="9" t="s">
        <v>97</v>
      </c>
      <c r="B412" s="134">
        <v>1779.01029139</v>
      </c>
      <c r="C412" s="135">
        <v>1817.35184076</v>
      </c>
      <c r="D412" s="135">
        <v>1869.26671943</v>
      </c>
      <c r="E412" s="135">
        <v>1884.69256715</v>
      </c>
      <c r="F412" s="135">
        <v>1883.3799643</v>
      </c>
      <c r="G412" s="135">
        <v>1876.4641554</v>
      </c>
      <c r="H412" s="135">
        <v>1803.51292843</v>
      </c>
      <c r="I412" s="135">
        <v>1744.10157534</v>
      </c>
      <c r="J412" s="135">
        <v>1769.27975426</v>
      </c>
      <c r="K412" s="135">
        <v>1745.85981443</v>
      </c>
      <c r="L412" s="135">
        <v>1742.00083589</v>
      </c>
      <c r="M412" s="135">
        <v>1727.3870661</v>
      </c>
      <c r="N412" s="135">
        <v>1734.50340668</v>
      </c>
      <c r="O412" s="135">
        <v>1757.13676163</v>
      </c>
      <c r="P412" s="135">
        <v>1768.64112307</v>
      </c>
      <c r="Q412" s="135">
        <v>1783.1187904</v>
      </c>
      <c r="R412" s="135">
        <v>1779.52414571</v>
      </c>
      <c r="S412" s="135">
        <v>1769.95950453</v>
      </c>
      <c r="T412" s="135">
        <v>1748.8632155</v>
      </c>
      <c r="U412" s="135">
        <v>1699.58032166</v>
      </c>
      <c r="V412" s="135">
        <v>1696.89786378</v>
      </c>
      <c r="W412" s="135">
        <v>1697.58432713</v>
      </c>
      <c r="X412" s="135">
        <v>1728.90784806</v>
      </c>
      <c r="Y412" s="136">
        <v>1766.12927958</v>
      </c>
    </row>
    <row r="413" spans="1:25" ht="39" outlineLevel="1" thickBot="1">
      <c r="A413" s="9" t="s">
        <v>101</v>
      </c>
      <c r="B413" s="134">
        <v>31.24</v>
      </c>
      <c r="C413" s="135">
        <v>31.24</v>
      </c>
      <c r="D413" s="135">
        <v>31.24</v>
      </c>
      <c r="E413" s="135">
        <v>31.24</v>
      </c>
      <c r="F413" s="135">
        <v>31.24</v>
      </c>
      <c r="G413" s="135">
        <v>31.24</v>
      </c>
      <c r="H413" s="135">
        <v>31.24</v>
      </c>
      <c r="I413" s="135">
        <v>31.24</v>
      </c>
      <c r="J413" s="135">
        <v>31.24</v>
      </c>
      <c r="K413" s="135">
        <v>31.24</v>
      </c>
      <c r="L413" s="135">
        <v>31.24</v>
      </c>
      <c r="M413" s="135">
        <v>31.24</v>
      </c>
      <c r="N413" s="135">
        <v>31.24</v>
      </c>
      <c r="O413" s="135">
        <v>31.24</v>
      </c>
      <c r="P413" s="135">
        <v>31.24</v>
      </c>
      <c r="Q413" s="135">
        <v>31.24</v>
      </c>
      <c r="R413" s="135">
        <v>31.24</v>
      </c>
      <c r="S413" s="135">
        <v>31.24</v>
      </c>
      <c r="T413" s="135">
        <v>31.24</v>
      </c>
      <c r="U413" s="135">
        <v>31.24</v>
      </c>
      <c r="V413" s="135">
        <v>31.24</v>
      </c>
      <c r="W413" s="135">
        <v>31.24</v>
      </c>
      <c r="X413" s="135">
        <v>31.24</v>
      </c>
      <c r="Y413" s="136">
        <v>31.24</v>
      </c>
    </row>
    <row r="414" spans="1:25" ht="15" outlineLevel="1" thickBot="1">
      <c r="A414" s="9" t="s">
        <v>66</v>
      </c>
      <c r="B414" s="134">
        <v>160.47324</v>
      </c>
      <c r="C414" s="135">
        <v>160.47324</v>
      </c>
      <c r="D414" s="135">
        <v>160.47324</v>
      </c>
      <c r="E414" s="135">
        <v>160.47324</v>
      </c>
      <c r="F414" s="135">
        <v>160.47324</v>
      </c>
      <c r="G414" s="135">
        <v>160.47324</v>
      </c>
      <c r="H414" s="135">
        <v>160.47324</v>
      </c>
      <c r="I414" s="135">
        <v>160.47324</v>
      </c>
      <c r="J414" s="135">
        <v>160.47324</v>
      </c>
      <c r="K414" s="135">
        <v>160.47324</v>
      </c>
      <c r="L414" s="135">
        <v>160.47324</v>
      </c>
      <c r="M414" s="135">
        <v>160.47324</v>
      </c>
      <c r="N414" s="135">
        <v>160.47324</v>
      </c>
      <c r="O414" s="135">
        <v>160.47324</v>
      </c>
      <c r="P414" s="135">
        <v>160.47324</v>
      </c>
      <c r="Q414" s="135">
        <v>160.47324</v>
      </c>
      <c r="R414" s="135">
        <v>160.47324</v>
      </c>
      <c r="S414" s="135">
        <v>160.47324</v>
      </c>
      <c r="T414" s="135">
        <v>160.47324</v>
      </c>
      <c r="U414" s="135">
        <v>160.47324</v>
      </c>
      <c r="V414" s="135">
        <v>160.47324</v>
      </c>
      <c r="W414" s="135">
        <v>160.47324</v>
      </c>
      <c r="X414" s="135">
        <v>160.47324</v>
      </c>
      <c r="Y414" s="136">
        <v>160.47324</v>
      </c>
    </row>
    <row r="415" spans="1:25" ht="15" outlineLevel="1" thickBot="1">
      <c r="A415" s="9" t="s">
        <v>67</v>
      </c>
      <c r="B415" s="134">
        <v>676.12</v>
      </c>
      <c r="C415" s="135">
        <v>676.12</v>
      </c>
      <c r="D415" s="135">
        <v>676.12</v>
      </c>
      <c r="E415" s="135">
        <v>676.12</v>
      </c>
      <c r="F415" s="135">
        <v>676.12</v>
      </c>
      <c r="G415" s="135">
        <v>676.12</v>
      </c>
      <c r="H415" s="135">
        <v>676.12</v>
      </c>
      <c r="I415" s="135">
        <v>676.12</v>
      </c>
      <c r="J415" s="135">
        <v>676.12</v>
      </c>
      <c r="K415" s="135">
        <v>676.12</v>
      </c>
      <c r="L415" s="135">
        <v>676.12</v>
      </c>
      <c r="M415" s="135">
        <v>676.12</v>
      </c>
      <c r="N415" s="135">
        <v>676.12</v>
      </c>
      <c r="O415" s="135">
        <v>676.12</v>
      </c>
      <c r="P415" s="135">
        <v>676.12</v>
      </c>
      <c r="Q415" s="135">
        <v>676.12</v>
      </c>
      <c r="R415" s="135">
        <v>676.12</v>
      </c>
      <c r="S415" s="135">
        <v>676.12</v>
      </c>
      <c r="T415" s="135">
        <v>676.12</v>
      </c>
      <c r="U415" s="135">
        <v>676.12</v>
      </c>
      <c r="V415" s="135">
        <v>676.12</v>
      </c>
      <c r="W415" s="135">
        <v>676.12</v>
      </c>
      <c r="X415" s="135">
        <v>676.12</v>
      </c>
      <c r="Y415" s="136">
        <v>676.12</v>
      </c>
    </row>
    <row r="416" spans="1:25" ht="15" outlineLevel="1" thickBot="1">
      <c r="A416" s="9" t="s">
        <v>69</v>
      </c>
      <c r="B416" s="134">
        <v>4.69083226</v>
      </c>
      <c r="C416" s="135">
        <v>4.69083226</v>
      </c>
      <c r="D416" s="135">
        <v>4.69083226</v>
      </c>
      <c r="E416" s="135">
        <v>4.69083226</v>
      </c>
      <c r="F416" s="135">
        <v>4.69083226</v>
      </c>
      <c r="G416" s="135">
        <v>4.69083226</v>
      </c>
      <c r="H416" s="135">
        <v>4.69083226</v>
      </c>
      <c r="I416" s="135">
        <v>4.69083226</v>
      </c>
      <c r="J416" s="135">
        <v>4.69083226</v>
      </c>
      <c r="K416" s="135">
        <v>4.69083226</v>
      </c>
      <c r="L416" s="135">
        <v>4.69083226</v>
      </c>
      <c r="M416" s="135">
        <v>4.69083226</v>
      </c>
      <c r="N416" s="135">
        <v>4.69083226</v>
      </c>
      <c r="O416" s="135">
        <v>4.69083226</v>
      </c>
      <c r="P416" s="135">
        <v>4.69083226</v>
      </c>
      <c r="Q416" s="135">
        <v>4.69083226</v>
      </c>
      <c r="R416" s="135">
        <v>4.69083226</v>
      </c>
      <c r="S416" s="135">
        <v>4.69083226</v>
      </c>
      <c r="T416" s="135">
        <v>4.69083226</v>
      </c>
      <c r="U416" s="135">
        <v>4.69083226</v>
      </c>
      <c r="V416" s="135">
        <v>4.69083226</v>
      </c>
      <c r="W416" s="135">
        <v>4.69083226</v>
      </c>
      <c r="X416" s="135">
        <v>4.69083226</v>
      </c>
      <c r="Y416" s="136">
        <v>4.69083226</v>
      </c>
    </row>
    <row r="417" spans="1:25" ht="26.25" outlineLevel="1" thickBot="1">
      <c r="A417" s="45" t="s">
        <v>138</v>
      </c>
      <c r="B417" s="134">
        <v>1006</v>
      </c>
      <c r="C417" s="135">
        <v>1006</v>
      </c>
      <c r="D417" s="135">
        <v>1006</v>
      </c>
      <c r="E417" s="135">
        <v>1006</v>
      </c>
      <c r="F417" s="135">
        <v>1006</v>
      </c>
      <c r="G417" s="135">
        <v>1006</v>
      </c>
      <c r="H417" s="135">
        <v>1006</v>
      </c>
      <c r="I417" s="135">
        <v>1006</v>
      </c>
      <c r="J417" s="135">
        <v>1006</v>
      </c>
      <c r="K417" s="135">
        <v>1006</v>
      </c>
      <c r="L417" s="135">
        <v>1006</v>
      </c>
      <c r="M417" s="135">
        <v>1006</v>
      </c>
      <c r="N417" s="135">
        <v>1006</v>
      </c>
      <c r="O417" s="135">
        <v>1006</v>
      </c>
      <c r="P417" s="135">
        <v>1006</v>
      </c>
      <c r="Q417" s="135">
        <v>1006</v>
      </c>
      <c r="R417" s="135">
        <v>1006</v>
      </c>
      <c r="S417" s="135">
        <v>1006</v>
      </c>
      <c r="T417" s="135">
        <v>1006</v>
      </c>
      <c r="U417" s="135">
        <v>1006</v>
      </c>
      <c r="V417" s="135">
        <v>1006</v>
      </c>
      <c r="W417" s="135">
        <v>1006</v>
      </c>
      <c r="X417" s="135">
        <v>1006</v>
      </c>
      <c r="Y417" s="136">
        <v>1006</v>
      </c>
    </row>
    <row r="418" spans="1:25" ht="14.25">
      <c r="A418" s="20"/>
      <c r="Y418" s="20"/>
    </row>
    <row r="419" spans="1:25" ht="13.5" customHeight="1">
      <c r="A419" s="20"/>
      <c r="Y419" s="20"/>
    </row>
    <row r="420" spans="1:25" ht="13.5" customHeight="1">
      <c r="A420" s="20"/>
      <c r="Y420" s="20"/>
    </row>
    <row r="421" spans="1:25" s="11" customFormat="1" ht="13.5" customHeight="1">
      <c r="A421" s="83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</row>
    <row r="422" spans="1:25" s="11" customFormat="1" ht="13.5" customHeight="1">
      <c r="A422" s="83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</row>
    <row r="423" spans="1:16" s="14" customFormat="1" ht="13.5" customHeight="1">
      <c r="A423" s="227" t="s">
        <v>119</v>
      </c>
      <c r="B423" s="227"/>
      <c r="C423" s="227"/>
      <c r="D423" s="227"/>
      <c r="E423" s="227"/>
      <c r="F423" s="227"/>
      <c r="G423" s="227"/>
      <c r="H423" s="227"/>
      <c r="I423" s="227"/>
      <c r="J423" s="227"/>
      <c r="K423" s="227"/>
      <c r="L423" s="227"/>
      <c r="M423" s="227"/>
      <c r="N423" s="227"/>
      <c r="O423" s="227"/>
      <c r="P423" s="15"/>
    </row>
    <row r="424" spans="1:16" s="14" customFormat="1" ht="13.5" customHeight="1" thickBo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9"/>
      <c r="N424" s="59"/>
      <c r="O424" s="58"/>
      <c r="P424" s="15"/>
    </row>
    <row r="425" spans="1:15" s="4" customFormat="1" ht="13.5" customHeight="1" thickBot="1">
      <c r="A425" s="199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1"/>
      <c r="M425" s="196" t="s">
        <v>68</v>
      </c>
      <c r="N425" s="197"/>
      <c r="O425" s="198"/>
    </row>
    <row r="426" spans="1:15" s="4" customFormat="1" ht="13.5" customHeight="1" thickBot="1">
      <c r="A426" s="220" t="s">
        <v>115</v>
      </c>
      <c r="B426" s="221"/>
      <c r="C426" s="221"/>
      <c r="D426" s="221"/>
      <c r="E426" s="221"/>
      <c r="F426" s="221"/>
      <c r="G426" s="221"/>
      <c r="H426" s="221"/>
      <c r="I426" s="221"/>
      <c r="J426" s="221"/>
      <c r="K426" s="221"/>
      <c r="L426" s="222"/>
      <c r="M426" s="211">
        <v>727131.24</v>
      </c>
      <c r="N426" s="212"/>
      <c r="O426" s="213"/>
    </row>
    <row r="427" spans="1:15" s="16" customFormat="1" ht="13.5" customHeight="1" thickBot="1">
      <c r="A427" s="214" t="s">
        <v>95</v>
      </c>
      <c r="B427" s="215"/>
      <c r="C427" s="215"/>
      <c r="D427" s="215"/>
      <c r="E427" s="215"/>
      <c r="F427" s="215"/>
      <c r="G427" s="215"/>
      <c r="H427" s="215"/>
      <c r="I427" s="215"/>
      <c r="J427" s="215"/>
      <c r="K427" s="215"/>
      <c r="L427" s="216"/>
      <c r="M427" s="207">
        <v>727131.244017698</v>
      </c>
      <c r="N427" s="208"/>
      <c r="O427" s="209"/>
    </row>
    <row r="428" spans="1:15" s="11" customFormat="1" ht="13.5" customHeight="1" thickBot="1">
      <c r="A428" s="217" t="s">
        <v>67</v>
      </c>
      <c r="B428" s="218"/>
      <c r="C428" s="218"/>
      <c r="D428" s="218"/>
      <c r="E428" s="218"/>
      <c r="F428" s="218"/>
      <c r="G428" s="218"/>
      <c r="H428" s="218"/>
      <c r="I428" s="218"/>
      <c r="J428" s="218"/>
      <c r="K428" s="218"/>
      <c r="L428" s="219"/>
      <c r="M428" s="207">
        <v>0</v>
      </c>
      <c r="N428" s="208"/>
      <c r="O428" s="209"/>
    </row>
    <row r="429" ht="13.5" customHeight="1"/>
    <row r="430" ht="13.5" customHeight="1"/>
    <row r="431" ht="13.5" customHeight="1"/>
    <row r="432" spans="1:25" ht="13.5" customHeight="1">
      <c r="A432" s="226" t="s">
        <v>129</v>
      </c>
      <c r="B432" s="226"/>
      <c r="C432" s="226"/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6"/>
      <c r="W432" s="226"/>
      <c r="X432" s="226"/>
      <c r="Y432" s="226"/>
    </row>
    <row r="433" spans="1:5" ht="13.5" customHeight="1" thickBot="1">
      <c r="A433" s="52"/>
      <c r="B433" s="139" t="s">
        <v>57</v>
      </c>
      <c r="C433" s="139"/>
      <c r="D433" s="52"/>
      <c r="E433" s="52"/>
    </row>
    <row r="434" spans="1:13" ht="13.5" customHeight="1" thickBot="1">
      <c r="A434" s="257" t="s">
        <v>65</v>
      </c>
      <c r="B434" s="258"/>
      <c r="C434" s="258"/>
      <c r="D434" s="258"/>
      <c r="E434" s="259"/>
      <c r="F434" s="247" t="s">
        <v>64</v>
      </c>
      <c r="G434" s="228"/>
      <c r="H434" s="228"/>
      <c r="I434" s="228"/>
      <c r="J434" s="228"/>
      <c r="K434" s="228"/>
      <c r="L434" s="228"/>
      <c r="M434" s="228"/>
    </row>
    <row r="435" spans="1:13" ht="13.5" customHeight="1" thickBot="1">
      <c r="A435" s="260"/>
      <c r="B435" s="261"/>
      <c r="C435" s="261"/>
      <c r="D435" s="261"/>
      <c r="E435" s="262"/>
      <c r="F435" s="263" t="s">
        <v>2</v>
      </c>
      <c r="G435" s="255"/>
      <c r="H435" s="255" t="s">
        <v>22</v>
      </c>
      <c r="I435" s="255"/>
      <c r="J435" s="255" t="s">
        <v>39</v>
      </c>
      <c r="K435" s="255"/>
      <c r="L435" s="255" t="s">
        <v>3</v>
      </c>
      <c r="M435" s="256"/>
    </row>
    <row r="436" spans="1:13" ht="45.75" customHeight="1" thickBot="1">
      <c r="A436" s="250" t="s">
        <v>126</v>
      </c>
      <c r="B436" s="250"/>
      <c r="C436" s="250"/>
      <c r="D436" s="250"/>
      <c r="E436" s="250"/>
      <c r="F436" s="251"/>
      <c r="G436" s="252"/>
      <c r="H436" s="251"/>
      <c r="I436" s="252"/>
      <c r="J436" s="251">
        <v>1278957.28</v>
      </c>
      <c r="K436" s="251"/>
      <c r="L436" s="223">
        <v>1022544.47</v>
      </c>
      <c r="M436" s="223"/>
    </row>
    <row r="437" spans="1:13" ht="87.75" customHeight="1" thickBot="1">
      <c r="A437" s="250" t="s">
        <v>133</v>
      </c>
      <c r="B437" s="250"/>
      <c r="C437" s="250"/>
      <c r="D437" s="250"/>
      <c r="E437" s="250"/>
      <c r="F437" s="251">
        <v>240909.33</v>
      </c>
      <c r="G437" s="252"/>
      <c r="H437" s="253"/>
      <c r="I437" s="253"/>
      <c r="J437" s="253"/>
      <c r="K437" s="253"/>
      <c r="L437" s="253"/>
      <c r="M437" s="254"/>
    </row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</sheetData>
  <sheetProtection/>
  <mergeCells count="41">
    <mergeCell ref="A220:A221"/>
    <mergeCell ref="B220:Y220"/>
    <mergeCell ref="A16:A17"/>
    <mergeCell ref="B16:Y16"/>
    <mergeCell ref="A423:O423"/>
    <mergeCell ref="A2:Y2"/>
    <mergeCell ref="A3:Y3"/>
    <mergeCell ref="A6:Y6"/>
    <mergeCell ref="K4:M4"/>
    <mergeCell ref="N4:P4"/>
    <mergeCell ref="A7:Y7"/>
    <mergeCell ref="A8:Y8"/>
    <mergeCell ref="A9:Y9"/>
    <mergeCell ref="A218:Y218"/>
    <mergeCell ref="J435:K435"/>
    <mergeCell ref="A427:L427"/>
    <mergeCell ref="M427:O427"/>
    <mergeCell ref="A425:L425"/>
    <mergeCell ref="M425:O425"/>
    <mergeCell ref="A426:L426"/>
    <mergeCell ref="M426:O426"/>
    <mergeCell ref="L437:M437"/>
    <mergeCell ref="A428:L428"/>
    <mergeCell ref="M428:O428"/>
    <mergeCell ref="A432:Y432"/>
    <mergeCell ref="L435:M435"/>
    <mergeCell ref="L436:M436"/>
    <mergeCell ref="A434:E435"/>
    <mergeCell ref="F434:M434"/>
    <mergeCell ref="F435:G435"/>
    <mergeCell ref="H435:I435"/>
    <mergeCell ref="A12:Y12"/>
    <mergeCell ref="A10:Y10"/>
    <mergeCell ref="A437:E437"/>
    <mergeCell ref="F437:G437"/>
    <mergeCell ref="H437:I437"/>
    <mergeCell ref="J437:K437"/>
    <mergeCell ref="A436:E436"/>
    <mergeCell ref="F436:G436"/>
    <mergeCell ref="H436:I436"/>
    <mergeCell ref="J436:K436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33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Виталий Дмитриевич</dc:creator>
  <cp:keywords/>
  <dc:description/>
  <cp:lastModifiedBy>Наталья Геннадьевна Дударенко</cp:lastModifiedBy>
  <cp:lastPrinted>2014-02-11T13:41:21Z</cp:lastPrinted>
  <dcterms:created xsi:type="dcterms:W3CDTF">2009-12-29T06:37:04Z</dcterms:created>
  <dcterms:modified xsi:type="dcterms:W3CDTF">2023-05-18T22:12:02Z</dcterms:modified>
  <cp:category/>
  <cp:version/>
  <cp:contentType/>
  <cp:contentStatus/>
  <cp:revision>136</cp:revision>
</cp:coreProperties>
</file>