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МЕНЮ 1" sheetId="1" r:id="rId1"/>
    <sheet name="МЕНЮ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<sst xmlns="http://schemas.openxmlformats.org/spreadsheetml/2006/main" count="680" uniqueCount="115">
  <si>
    <t>Приложение 1</t>
  </si>
  <si>
    <t xml:space="preserve">Цены (тарифы) на электрическую энергию (мощность), поставляемую                                              </t>
  </si>
  <si>
    <t xml:space="preserve">покупателям Приморского края на территориях, объединенных в неценовые зоны оптового рынка, за </t>
  </si>
  <si>
    <t xml:space="preserve"> исключением электрической энергии (мощности), поставляемой населению и приравненным</t>
  </si>
  <si>
    <t xml:space="preserve">к нему категориям потребителей, по договорам энергоснабжения                                    </t>
  </si>
  <si>
    <t xml:space="preserve">  ОАО «Международный аэропорт Владивосток»                                                  </t>
  </si>
  <si>
    <t>с 01.01.2017  по 31.12.2017</t>
  </si>
  <si>
    <t>№</t>
  </si>
  <si>
    <t>Показатель (группы потребителей</t>
  </si>
  <si>
    <t>Единица измерения</t>
  </si>
  <si>
    <t>1 полугодие 2017 года</t>
  </si>
  <si>
    <t>2 полугодие 2017 года</t>
  </si>
  <si>
    <t>Диапазоны напряжения</t>
  </si>
  <si>
    <t>ВН</t>
  </si>
  <si>
    <t>СН-I</t>
  </si>
  <si>
    <t>СН-II</t>
  </si>
  <si>
    <t>НН</t>
  </si>
  <si>
    <t>Прочие потребители (тарифы указываются без НДС)</t>
  </si>
  <si>
    <t>1.</t>
  </si>
  <si>
    <t xml:space="preserve">Одноставочный тариф, дифференцированный по подгруппам потребителей  с учетом максимальной мощности энергопринимающих устройств                                                                    </t>
  </si>
  <si>
    <t>менее 150 кВт</t>
  </si>
  <si>
    <t>стоимость единицы электрической энергии с учетом стоимости мощности</t>
  </si>
  <si>
    <t>руб./кВт·ч</t>
  </si>
  <si>
    <t>от 150 кВт до 670 кВт</t>
  </si>
  <si>
    <t>от 670 кВт до 10 МВт</t>
  </si>
  <si>
    <t>не менее 10 МВт</t>
  </si>
  <si>
    <t>1.1</t>
  </si>
  <si>
    <t>средневзвешенная стоимость электроэнергии (мощности)</t>
  </si>
  <si>
    <t xml:space="preserve">удельная стоимость электрической энергии (мощности) оптового рынка             </t>
  </si>
  <si>
    <t>1.2</t>
  </si>
  <si>
    <t xml:space="preserve">услуги по передаче единицы электрической энергии (мощности) </t>
  </si>
  <si>
    <t>1.3</t>
  </si>
  <si>
    <t xml:space="preserve">инфраструктурные платежи             </t>
  </si>
  <si>
    <t>1.4</t>
  </si>
  <si>
    <r>
      <t xml:space="preserve">сбытовая надбавка гарантирующего поставщика,  дифференцированная по подгруппам потребителей  с учетом максимальной мощности энергопринимающих устройств:       </t>
    </r>
    <r>
      <rPr>
        <b/>
        <sz val="12"/>
        <color indexed="8"/>
        <rFont val="Times New Roman"/>
        <family val="1"/>
      </rPr>
      <t xml:space="preserve">                                                             </t>
    </r>
  </si>
  <si>
    <t>-</t>
  </si>
  <si>
    <t xml:space="preserve">Трехставочный тариф, дифференцированный по подгруппам потребителей  с учетом максимальной мощности энергопринимающих устройств                                                                    </t>
  </si>
  <si>
    <t>ставка стоимости единицы электрической мощности</t>
  </si>
  <si>
    <t>руб./кВт·мес.</t>
  </si>
  <si>
    <t>ставка стоимости единицы электрической энергии</t>
  </si>
  <si>
    <t>2.1</t>
  </si>
  <si>
    <t>средневзвешенная стоимость электрической энергии (мощности)</t>
  </si>
  <si>
    <t>ставка средневзвешенной стоимости единицы электрической расчетной мощности</t>
  </si>
  <si>
    <t>удельная стоимость мощности оптового рынка</t>
  </si>
  <si>
    <t>ставка средневзвешенной стоимости единицы электрической энергии</t>
  </si>
  <si>
    <t>удельная стоимость электрической энергии оптового рынка</t>
  </si>
  <si>
    <t>2.2</t>
  </si>
  <si>
    <t xml:space="preserve">услуги по передаче электрической энергии (мощности) </t>
  </si>
  <si>
    <t>единая ставка на содержание электрических сетей</t>
  </si>
  <si>
    <t>единая ставка на оплату технологического расхода (потерь) электроэнергии</t>
  </si>
  <si>
    <t>2.3</t>
  </si>
  <si>
    <t xml:space="preserve">инфраструктурные платежи &lt;1&gt;            </t>
  </si>
  <si>
    <t>2.4</t>
  </si>
  <si>
    <t>сбытовая надбавка гарантирующего поставщика, дифференцированная по подгруппам потребителей  с учетом максимальной мощности энергопринимающих устройств</t>
  </si>
  <si>
    <t>2.4.1</t>
  </si>
  <si>
    <t xml:space="preserve">сбытовая надбавка гарантирующего поставщика, дифференцированная по подгруппам потребителей  с учетом максимальной мощности энергопринимающих устройств,  применяемая  к ставке средневзвешенной стоимости единицы электрической энергии трехставочного тарифа </t>
  </si>
  <si>
    <t>2.4.2</t>
  </si>
  <si>
    <t>3.</t>
  </si>
  <si>
    <r>
      <t xml:space="preserve">Одноставочные тарифы, дифференцированные по трем зонам суток и подгруппам потребителей с учетом максимальной мощности энергопринимающих устройств   </t>
    </r>
    <r>
      <rPr>
        <sz val="12"/>
        <color indexed="8"/>
        <rFont val="Times New Roman"/>
        <family val="1"/>
      </rPr>
      <t xml:space="preserve">            </t>
    </r>
    <r>
      <rPr>
        <b/>
        <sz val="12"/>
        <color indexed="8"/>
        <rFont val="Times New Roman"/>
        <family val="1"/>
      </rPr>
      <t xml:space="preserve">   </t>
    </r>
  </si>
  <si>
    <t>3.1</t>
  </si>
  <si>
    <t>- ночная зона,</t>
  </si>
  <si>
    <t>дифференцированная по подгруппам потребителей  с учетом максимальной мощности энергопринимающих устройств</t>
  </si>
  <si>
    <t>3.1.1</t>
  </si>
  <si>
    <t xml:space="preserve">удельная стоимость электроэнергии (мощности) оптового рынка &lt;3&gt;            </t>
  </si>
  <si>
    <t>3.1.2</t>
  </si>
  <si>
    <t>3.1.3</t>
  </si>
  <si>
    <t>3.1.4</t>
  </si>
  <si>
    <t>3.2.</t>
  </si>
  <si>
    <r>
      <t xml:space="preserve">- полупиковая зона, </t>
    </r>
    <r>
      <rPr>
        <sz val="10"/>
        <color indexed="8"/>
        <rFont val="Times New Roman"/>
        <family val="1"/>
      </rPr>
      <t xml:space="preserve"> </t>
    </r>
  </si>
  <si>
    <t>дифференцированная по подгруппам потребителей  с учетом максимальной мощности энергопринимающих устройств:</t>
  </si>
  <si>
    <t>свыше 10 МВт</t>
  </si>
  <si>
    <t>3.2.1</t>
  </si>
  <si>
    <t xml:space="preserve">удельная стоимость электроэнергии (мощности) оптового рынка             </t>
  </si>
  <si>
    <t>3.2.2</t>
  </si>
  <si>
    <t>3.2.3</t>
  </si>
  <si>
    <t>3.2.4</t>
  </si>
  <si>
    <t>3.3</t>
  </si>
  <si>
    <t xml:space="preserve">- пиковая зона, </t>
  </si>
  <si>
    <t>3.3.1</t>
  </si>
  <si>
    <t>3.3.2</t>
  </si>
  <si>
    <t>3.3.3</t>
  </si>
  <si>
    <t xml:space="preserve">инфраструктурные платежи            </t>
  </si>
  <si>
    <t>3.3.4</t>
  </si>
  <si>
    <r>
      <t xml:space="preserve">Одноставочные тарифы, дифференцированные по двум зонам суток и подгруппам потребителей с учетом максимальной мощности энергопринимающих устройств  </t>
    </r>
    <r>
      <rPr>
        <sz val="12"/>
        <color indexed="8"/>
        <rFont val="Times New Roman"/>
        <family val="1"/>
      </rPr>
      <t xml:space="preserve">            </t>
    </r>
  </si>
  <si>
    <t>4.1.</t>
  </si>
  <si>
    <t xml:space="preserve">- ночная зона, </t>
  </si>
  <si>
    <t>4.1.1</t>
  </si>
  <si>
    <t>4.1.2</t>
  </si>
  <si>
    <t>4.1.3</t>
  </si>
  <si>
    <t>4.1.4</t>
  </si>
  <si>
    <t>4.2</t>
  </si>
  <si>
    <r>
      <t xml:space="preserve">- дневная зона (пиковая и полупиковая), </t>
    </r>
    <r>
      <rPr>
        <sz val="12"/>
        <color indexed="8"/>
        <rFont val="Times New Roman"/>
        <family val="1"/>
      </rPr>
      <t>дифференцированная по подгруппам потребителей  с учетом максимальной мощности энергопринимающих устройств:</t>
    </r>
  </si>
  <si>
    <t>4.2.1</t>
  </si>
  <si>
    <t>4.2.2.</t>
  </si>
  <si>
    <t>4.2.3</t>
  </si>
  <si>
    <t xml:space="preserve">инфраструктурные платежи          </t>
  </si>
  <si>
    <t>4.2.4</t>
  </si>
  <si>
    <t xml:space="preserve">       Примечание: </t>
  </si>
  <si>
    <t xml:space="preserve">      2. В тарифах учтены следующие расходы   ОАО  «Международный  аэропорт  Владивосток»  на реализацию  (сбыт) электроэнергии:         </t>
  </si>
  <si>
    <t>с 01.01.2017 по 31.12.2017 - 1,49 руб./кВтч.,</t>
  </si>
  <si>
    <t xml:space="preserve">      3.  Интервалы тарифных зон суток (по месяцам календарного года) утверждаются ФАС России.</t>
  </si>
  <si>
    <r>
      <t xml:space="preserve">      1.</t>
    </r>
    <r>
      <rPr>
        <sz val="7"/>
        <rFont val="Times New Roman"/>
        <family val="1"/>
      </rPr>
      <t xml:space="preserve">  </t>
    </r>
    <r>
      <rPr>
        <sz val="14"/>
        <rFont val="Times New Roman"/>
        <family val="1"/>
      </rPr>
      <t xml:space="preserve">Сбытовая надбавка гарантирующего поставщика учтена </t>
    </r>
  </si>
  <si>
    <t>Приложение 2</t>
  </si>
  <si>
    <t xml:space="preserve">по договорам покупателям Приморского края на территориях, объединенных в неценовые зоны оптового рынка, за </t>
  </si>
  <si>
    <t xml:space="preserve">к нему категориям потребителей,  услуги по передаче электрической энергии (мощности)                           </t>
  </si>
  <si>
    <t xml:space="preserve"> которым оказываются только с использованием объектов электросетевого хозяйства, входящих в единую                    </t>
  </si>
  <si>
    <t xml:space="preserve">  национальную (общероссийскую) электрическую сеть , ОАО «Международный аэропорт Владивосток»                                                  </t>
  </si>
  <si>
    <t>услуги по передаче единицы электрической энергии (мощности) по ЕНЭС</t>
  </si>
  <si>
    <t>Ставка на содержание объектов электросетевого хозяйства, входящих в ЕНЭС</t>
  </si>
  <si>
    <t>руб/кВт*мес</t>
  </si>
  <si>
    <t>Ставка на оплату нормативных технологических потерь,</t>
  </si>
  <si>
    <t>руб/кВт*ч</t>
  </si>
  <si>
    <t>услуги по передаче электрической энергии (мощности)  по  ЕНЭС</t>
  </si>
  <si>
    <t xml:space="preserve">ночная зона, </t>
  </si>
  <si>
    <t>4.2.2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</si>
</sst>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Arial"/>
      <family val="2"/>
    </font>
    <font>
      <sz val="7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wrapText="1"/>
    </xf>
    <xf numFmtId="0" fontId="51" fillId="0" borderId="10" xfId="0" applyFont="1" applyBorder="1" applyAlignment="1">
      <alignment horizontal="justify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164" fontId="54" fillId="0" borderId="10" xfId="0" applyNumberFormat="1" applyFont="1" applyBorder="1" applyAlignment="1">
      <alignment horizontal="center" wrapText="1"/>
    </xf>
    <xf numFmtId="164" fontId="55" fillId="0" borderId="10" xfId="0" applyNumberFormat="1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justify" wrapText="1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164" fontId="54" fillId="0" borderId="10" xfId="0" applyNumberFormat="1" applyFont="1" applyFill="1" applyBorder="1" applyAlignment="1">
      <alignment horizontal="center" wrapText="1"/>
    </xf>
    <xf numFmtId="164" fontId="54" fillId="0" borderId="10" xfId="0" applyNumberFormat="1" applyFont="1" applyBorder="1" applyAlignment="1">
      <alignment horizontal="center" vertical="top" wrapText="1"/>
    </xf>
    <xf numFmtId="49" fontId="51" fillId="0" borderId="13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164" fontId="27" fillId="0" borderId="10" xfId="0" applyNumberFormat="1" applyFont="1" applyBorder="1" applyAlignment="1">
      <alignment horizontal="center" wrapText="1"/>
    </xf>
    <xf numFmtId="164" fontId="27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wrapText="1"/>
    </xf>
    <xf numFmtId="49" fontId="51" fillId="0" borderId="10" xfId="0" applyNumberFormat="1" applyFont="1" applyBorder="1" applyAlignment="1">
      <alignment horizontal="center" vertical="top" wrapText="1"/>
    </xf>
    <xf numFmtId="49" fontId="51" fillId="0" borderId="11" xfId="0" applyNumberFormat="1" applyFont="1" applyBorder="1" applyAlignment="1">
      <alignment horizontal="center" vertical="top" wrapText="1"/>
    </xf>
    <xf numFmtId="49" fontId="51" fillId="0" borderId="12" xfId="0" applyNumberFormat="1" applyFont="1" applyBorder="1" applyAlignment="1">
      <alignment horizontal="center" vertical="top" wrapText="1"/>
    </xf>
    <xf numFmtId="49" fontId="51" fillId="0" borderId="13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48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51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wrapText="1"/>
    </xf>
    <xf numFmtId="0" fontId="53" fillId="0" borderId="15" xfId="0" applyFont="1" applyBorder="1" applyAlignment="1">
      <alignment horizontal="left" wrapText="1"/>
    </xf>
    <xf numFmtId="0" fontId="53" fillId="0" borderId="16" xfId="0" applyFont="1" applyBorder="1" applyAlignment="1">
      <alignment horizontal="left" wrapText="1"/>
    </xf>
    <xf numFmtId="0" fontId="31" fillId="0" borderId="10" xfId="52" applyFont="1" applyBorder="1" applyAlignment="1">
      <alignment horizontal="left" vertical="center" wrapText="1"/>
      <protection/>
    </xf>
    <xf numFmtId="0" fontId="53" fillId="0" borderId="14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 wrapText="1"/>
    </xf>
    <xf numFmtId="0" fontId="53" fillId="0" borderId="16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оварная от первон.тариф-201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&#1067;%20&#1089;%201.01.%20&#1087;&#1086;%2031.12.2017&#1075;.%20&#1088;&#1077;&#1075;&#1080;&#1086;&#1085;&#1072;&#1083;&#1100;&#1085;&#1099;&#1077;%20&#1089;&#1077;&#1090;&#1080;+%20&#1084;&#1077;&#1085;&#1102;%20&#1087;&#1088;&#1080;&#1083;1%202017+&#1084;&#1077;&#1085;&#1102;%20&#1087;&#1088;&#1080;&#1083;2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"/>
      <sheetName val="прибыль"/>
      <sheetName val="объемы -год"/>
      <sheetName val="тарифы 2012"/>
      <sheetName val="объемы 1 пол.(рег. сети)"/>
      <sheetName val="Ставка на передачу на НН 1 пол "/>
      <sheetName val="тарифы 1 пол. 2017"/>
      <sheetName val="объемы 2 пол (рег.сети)"/>
      <sheetName val="Ставки на передачу на НН 2 пол."/>
      <sheetName val="тарифы 2 пол. 2017"/>
      <sheetName val="меню прил 1 2017"/>
      <sheetName val="меню прил 2 2017"/>
    </sheetNames>
    <sheetDataSet>
      <sheetData sheetId="6">
        <row r="23">
          <cell r="E23">
            <v>5.604778663254862</v>
          </cell>
          <cell r="F23">
            <v>3.1824410000000007</v>
          </cell>
          <cell r="G23">
            <v>0.002749</v>
          </cell>
          <cell r="I23">
            <v>1.9924586632548618</v>
          </cell>
        </row>
        <row r="24">
          <cell r="E24">
            <v>5.5738286632548615</v>
          </cell>
        </row>
        <row r="25">
          <cell r="E25">
            <v>5.450018663254862</v>
          </cell>
        </row>
        <row r="26">
          <cell r="E26">
            <v>5.338598663254862</v>
          </cell>
        </row>
        <row r="29">
          <cell r="E29">
            <v>3.902150698055271</v>
          </cell>
          <cell r="F29">
            <v>2.355631</v>
          </cell>
          <cell r="I29">
            <v>1.3391006980552713</v>
          </cell>
        </row>
        <row r="30">
          <cell r="E30">
            <v>3.8873367021494367</v>
          </cell>
        </row>
        <row r="31">
          <cell r="E31">
            <v>3.827990698055271</v>
          </cell>
        </row>
        <row r="32">
          <cell r="E32">
            <v>3.774600698055271</v>
          </cell>
        </row>
        <row r="34">
          <cell r="E34">
            <v>5.604778663254862</v>
          </cell>
          <cell r="F34">
            <v>3.1824410000000007</v>
          </cell>
          <cell r="I34">
            <v>1.9924586632548618</v>
          </cell>
        </row>
        <row r="35">
          <cell r="E35">
            <v>5.5738286632548615</v>
          </cell>
        </row>
        <row r="36">
          <cell r="E36">
            <v>5.450018663254862</v>
          </cell>
        </row>
        <row r="37">
          <cell r="E37">
            <v>5.338598663254862</v>
          </cell>
        </row>
        <row r="39">
          <cell r="E39">
            <v>9.946948663254863</v>
          </cell>
          <cell r="F39">
            <v>6.607751000000002</v>
          </cell>
          <cell r="I39">
            <v>1.9924586632548618</v>
          </cell>
        </row>
        <row r="40">
          <cell r="E40">
            <v>9.849558663254863</v>
          </cell>
        </row>
        <row r="41">
          <cell r="E41">
            <v>9.459998663254861</v>
          </cell>
        </row>
        <row r="42">
          <cell r="E42">
            <v>9.10938866325486</v>
          </cell>
        </row>
        <row r="45">
          <cell r="E45">
            <v>3.902150698055271</v>
          </cell>
          <cell r="F45">
            <v>2.355631</v>
          </cell>
          <cell r="I45">
            <v>1.3391006980552713</v>
          </cell>
        </row>
        <row r="46">
          <cell r="E46">
            <v>3.8873206980552713</v>
          </cell>
        </row>
        <row r="47">
          <cell r="E47">
            <v>3.827990698055271</v>
          </cell>
        </row>
        <row r="48">
          <cell r="E48">
            <v>3.774600698055271</v>
          </cell>
        </row>
        <row r="50">
          <cell r="E50">
            <v>8.589638663254862</v>
          </cell>
          <cell r="F50">
            <v>5.532751</v>
          </cell>
          <cell r="I50">
            <v>1.9924586632548618</v>
          </cell>
        </row>
        <row r="51">
          <cell r="E51">
            <v>8.51270866325486</v>
          </cell>
        </row>
        <row r="52">
          <cell r="E52">
            <v>8.204968663254862</v>
          </cell>
        </row>
        <row r="53">
          <cell r="E53">
            <v>7.928008663254862</v>
          </cell>
        </row>
      </sheetData>
      <sheetData sheetId="9">
        <row r="23">
          <cell r="E23">
            <v>5.70555623923445</v>
          </cell>
          <cell r="F23">
            <v>3.2393887511961723</v>
          </cell>
          <cell r="G23">
            <v>0.002751</v>
          </cell>
          <cell r="I23">
            <v>2.0362864880382774</v>
          </cell>
        </row>
        <row r="24">
          <cell r="E24">
            <v>5.67460623923445</v>
          </cell>
        </row>
        <row r="25">
          <cell r="E25">
            <v>5.550796239234449</v>
          </cell>
        </row>
        <row r="26">
          <cell r="E26">
            <v>5.43937623923445</v>
          </cell>
        </row>
        <row r="29">
          <cell r="E29">
            <v>4.2970099617224875</v>
          </cell>
          <cell r="F29">
            <v>2.3966789999999993</v>
          </cell>
          <cell r="I29">
            <v>1.692909961722488</v>
          </cell>
        </row>
        <row r="30">
          <cell r="E30">
            <v>4.282179961722488</v>
          </cell>
        </row>
        <row r="31">
          <cell r="E31">
            <v>4.2228499617224875</v>
          </cell>
        </row>
        <row r="32">
          <cell r="E32">
            <v>4.169459961722488</v>
          </cell>
        </row>
        <row r="34">
          <cell r="E34">
            <v>5.70555623923445</v>
          </cell>
          <cell r="F34">
            <v>3.2393887511961723</v>
          </cell>
          <cell r="I34">
            <v>2.0362864880382774</v>
          </cell>
        </row>
        <row r="35">
          <cell r="E35">
            <v>5.67460623923445</v>
          </cell>
        </row>
        <row r="36">
          <cell r="E36">
            <v>5.550796239234449</v>
          </cell>
        </row>
        <row r="37">
          <cell r="E37">
            <v>5.43937623923445</v>
          </cell>
        </row>
        <row r="39">
          <cell r="E39">
            <v>10.15551623923445</v>
          </cell>
          <cell r="F39">
            <v>6.772488751196173</v>
          </cell>
          <cell r="I39">
            <v>2.0362864880382774</v>
          </cell>
        </row>
        <row r="40">
          <cell r="E40">
            <v>10.058126239234452</v>
          </cell>
        </row>
        <row r="41">
          <cell r="E41">
            <v>9.66856623923445</v>
          </cell>
        </row>
        <row r="42">
          <cell r="E42">
            <v>9.31795623923445</v>
          </cell>
        </row>
        <row r="45">
          <cell r="E45">
            <v>4.2970099617224875</v>
          </cell>
          <cell r="F45">
            <v>2.3966789999999993</v>
          </cell>
          <cell r="I45">
            <v>1.692909961722488</v>
          </cell>
        </row>
        <row r="46">
          <cell r="E46">
            <v>4.282179961722488</v>
          </cell>
        </row>
        <row r="47">
          <cell r="E47">
            <v>4.2228499617224875</v>
          </cell>
        </row>
        <row r="48">
          <cell r="E48">
            <v>4.169459961722488</v>
          </cell>
        </row>
        <row r="50">
          <cell r="E50">
            <v>8.76437623923445</v>
          </cell>
          <cell r="F50">
            <v>5.663658751196172</v>
          </cell>
          <cell r="I50">
            <v>2.0362864880382774</v>
          </cell>
        </row>
        <row r="51">
          <cell r="E51">
            <v>8.68744623923445</v>
          </cell>
        </row>
        <row r="52">
          <cell r="E52">
            <v>8.37970623923445</v>
          </cell>
        </row>
        <row r="53">
          <cell r="E53">
            <v>8.102746239234449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163">
      <selection activeCell="C186" sqref="C186"/>
    </sheetView>
  </sheetViews>
  <sheetFormatPr defaultColWidth="9.140625" defaultRowHeight="15"/>
  <cols>
    <col min="1" max="1" width="5.140625" style="0" customWidth="1"/>
    <col min="2" max="2" width="35.28125" style="0" customWidth="1"/>
    <col min="4" max="4" width="3.7109375" style="0" customWidth="1"/>
  </cols>
  <sheetData>
    <row r="1" spans="1:12" ht="18.75">
      <c r="A1" s="1"/>
      <c r="B1" s="1"/>
      <c r="C1" s="1"/>
      <c r="E1" s="2"/>
      <c r="F1" s="2"/>
      <c r="G1" s="2"/>
      <c r="H1" s="2"/>
      <c r="I1" s="3" t="s">
        <v>0</v>
      </c>
      <c r="J1" s="3"/>
      <c r="K1" s="3"/>
      <c r="L1" s="3"/>
    </row>
    <row r="2" spans="1:12" ht="18.75">
      <c r="A2" s="1"/>
      <c r="B2" s="1"/>
      <c r="C2" s="1"/>
      <c r="E2" s="1"/>
      <c r="F2" s="4"/>
      <c r="G2" s="4"/>
      <c r="H2" s="4"/>
      <c r="I2" s="1"/>
      <c r="J2" s="1"/>
      <c r="K2" s="1"/>
      <c r="L2" s="5"/>
    </row>
    <row r="3" spans="1:12" ht="18.75">
      <c r="A3" s="1"/>
      <c r="B3" s="1"/>
      <c r="C3" s="1"/>
      <c r="E3" s="2"/>
      <c r="F3" s="2"/>
      <c r="G3" s="2"/>
      <c r="H3" s="2"/>
      <c r="I3" s="6"/>
      <c r="J3" s="6"/>
      <c r="K3" s="6"/>
      <c r="L3" s="6"/>
    </row>
    <row r="4" spans="1:11" ht="18.75">
      <c r="A4" s="1"/>
      <c r="B4" s="1"/>
      <c r="C4" s="1"/>
      <c r="D4" s="1"/>
      <c r="E4" s="1"/>
      <c r="F4" s="1"/>
      <c r="G4" s="1"/>
      <c r="I4" s="1"/>
      <c r="J4" s="1"/>
      <c r="K4" s="1"/>
    </row>
    <row r="5" spans="1:11" ht="18.75">
      <c r="A5" s="1"/>
      <c r="B5" s="1"/>
      <c r="C5" s="1"/>
      <c r="D5" s="1"/>
      <c r="E5" s="1"/>
      <c r="F5" s="1"/>
      <c r="G5" s="1"/>
      <c r="I5" s="1"/>
      <c r="J5" s="1"/>
      <c r="K5" s="1"/>
    </row>
    <row r="6" spans="1:12" ht="18.75">
      <c r="A6" s="7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8.75">
      <c r="A7" s="7" t="s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8.7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8.75">
      <c r="A9" s="7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8.75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8.75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3" spans="1:12" ht="15.75">
      <c r="A13" s="8" t="s">
        <v>7</v>
      </c>
      <c r="B13" s="9" t="s">
        <v>8</v>
      </c>
      <c r="C13" s="8" t="s">
        <v>9</v>
      </c>
      <c r="D13" s="8"/>
      <c r="E13" s="8" t="s">
        <v>10</v>
      </c>
      <c r="F13" s="8"/>
      <c r="G13" s="8"/>
      <c r="H13" s="8"/>
      <c r="I13" s="8" t="s">
        <v>11</v>
      </c>
      <c r="J13" s="8"/>
      <c r="K13" s="8"/>
      <c r="L13" s="8"/>
    </row>
    <row r="14" spans="1:12" ht="15.75">
      <c r="A14" s="8"/>
      <c r="B14" s="10"/>
      <c r="C14" s="8"/>
      <c r="D14" s="8"/>
      <c r="E14" s="8" t="s">
        <v>12</v>
      </c>
      <c r="F14" s="8"/>
      <c r="G14" s="8"/>
      <c r="H14" s="8"/>
      <c r="I14" s="8" t="s">
        <v>12</v>
      </c>
      <c r="J14" s="8"/>
      <c r="K14" s="8"/>
      <c r="L14" s="8"/>
    </row>
    <row r="15" spans="1:12" ht="15.75">
      <c r="A15" s="8"/>
      <c r="B15" s="11"/>
      <c r="C15" s="8"/>
      <c r="D15" s="8"/>
      <c r="E15" s="12" t="s">
        <v>13</v>
      </c>
      <c r="F15" s="12" t="s">
        <v>14</v>
      </c>
      <c r="G15" s="12" t="s">
        <v>15</v>
      </c>
      <c r="H15" s="12" t="s">
        <v>16</v>
      </c>
      <c r="I15" s="12" t="s">
        <v>13</v>
      </c>
      <c r="J15" s="12" t="s">
        <v>14</v>
      </c>
      <c r="K15" s="12" t="s">
        <v>15</v>
      </c>
      <c r="L15" s="12" t="s">
        <v>16</v>
      </c>
    </row>
    <row r="16" spans="1:12" ht="15.75">
      <c r="A16" s="13">
        <v>1</v>
      </c>
      <c r="B16" s="13">
        <v>2</v>
      </c>
      <c r="C16" s="14">
        <v>3</v>
      </c>
      <c r="D16" s="14"/>
      <c r="E16" s="13">
        <v>4</v>
      </c>
      <c r="F16" s="13">
        <v>5</v>
      </c>
      <c r="G16" s="13">
        <v>6</v>
      </c>
      <c r="H16" s="13">
        <v>7</v>
      </c>
      <c r="I16" s="15"/>
      <c r="J16" s="15"/>
      <c r="K16" s="15"/>
      <c r="L16" s="15"/>
    </row>
    <row r="17" spans="1:12" ht="15.75">
      <c r="A17" s="13"/>
      <c r="B17" s="16" t="s">
        <v>17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.75">
      <c r="A18" s="9" t="s">
        <v>18</v>
      </c>
      <c r="B18" s="17" t="s">
        <v>19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31.5">
      <c r="A19" s="10"/>
      <c r="B19" s="18" t="s">
        <v>20</v>
      </c>
      <c r="C19" s="19"/>
      <c r="D19" s="19"/>
      <c r="E19" s="20"/>
      <c r="F19" s="20"/>
      <c r="G19" s="20"/>
      <c r="H19" s="21"/>
      <c r="I19" s="22"/>
      <c r="J19" s="22"/>
      <c r="K19" s="22"/>
      <c r="L19" s="23"/>
    </row>
    <row r="20" spans="1:12" ht="204.75">
      <c r="A20" s="10"/>
      <c r="B20" s="18" t="s">
        <v>21</v>
      </c>
      <c r="C20" s="19" t="s">
        <v>22</v>
      </c>
      <c r="D20" s="19"/>
      <c r="E20" s="20"/>
      <c r="F20" s="20"/>
      <c r="G20" s="20"/>
      <c r="H20" s="24">
        <f>'[1]тарифы 1 пол. 2017'!E23</f>
        <v>5.604778663254862</v>
      </c>
      <c r="I20" s="25"/>
      <c r="J20" s="25"/>
      <c r="K20" s="25"/>
      <c r="L20" s="24">
        <f>'[1]тарифы 2 пол. 2017'!E23</f>
        <v>5.70555623923445</v>
      </c>
    </row>
    <row r="21" spans="1:12" ht="47.25">
      <c r="A21" s="10"/>
      <c r="B21" s="18" t="s">
        <v>23</v>
      </c>
      <c r="C21" s="19"/>
      <c r="D21" s="19"/>
      <c r="E21" s="20"/>
      <c r="F21" s="20"/>
      <c r="G21" s="20"/>
      <c r="H21" s="24"/>
      <c r="I21" s="25"/>
      <c r="J21" s="25"/>
      <c r="K21" s="25"/>
      <c r="L21" s="24"/>
    </row>
    <row r="22" spans="1:12" ht="204.75">
      <c r="A22" s="10"/>
      <c r="B22" s="18" t="s">
        <v>21</v>
      </c>
      <c r="C22" s="19" t="s">
        <v>22</v>
      </c>
      <c r="D22" s="19"/>
      <c r="E22" s="20"/>
      <c r="F22" s="20"/>
      <c r="G22" s="20"/>
      <c r="H22" s="24">
        <f>'[1]тарифы 1 пол. 2017'!E24</f>
        <v>5.5738286632548615</v>
      </c>
      <c r="I22" s="25"/>
      <c r="J22" s="25"/>
      <c r="K22" s="25"/>
      <c r="L22" s="24">
        <f>'[1]тарифы 2 пол. 2017'!E24</f>
        <v>5.67460623923445</v>
      </c>
    </row>
    <row r="23" spans="1:12" ht="47.25">
      <c r="A23" s="11"/>
      <c r="B23" s="18" t="s">
        <v>24</v>
      </c>
      <c r="C23" s="19"/>
      <c r="D23" s="19"/>
      <c r="E23" s="20"/>
      <c r="F23" s="20"/>
      <c r="G23" s="20"/>
      <c r="H23" s="24"/>
      <c r="I23" s="25"/>
      <c r="J23" s="25"/>
      <c r="K23" s="25"/>
      <c r="L23" s="24"/>
    </row>
    <row r="24" spans="1:12" ht="204.75">
      <c r="A24" s="9"/>
      <c r="B24" s="18" t="s">
        <v>21</v>
      </c>
      <c r="C24" s="19" t="s">
        <v>22</v>
      </c>
      <c r="D24" s="19"/>
      <c r="E24" s="20"/>
      <c r="F24" s="20"/>
      <c r="G24" s="20"/>
      <c r="H24" s="24">
        <f>'[1]тарифы 1 пол. 2017'!E25</f>
        <v>5.450018663254862</v>
      </c>
      <c r="I24" s="25"/>
      <c r="J24" s="25"/>
      <c r="K24" s="25"/>
      <c r="L24" s="24">
        <f>'[1]тарифы 2 пол. 2017'!E25</f>
        <v>5.550796239234449</v>
      </c>
    </row>
    <row r="25" spans="1:12" ht="47.25">
      <c r="A25" s="10"/>
      <c r="B25" s="18" t="s">
        <v>25</v>
      </c>
      <c r="C25" s="19"/>
      <c r="D25" s="19"/>
      <c r="E25" s="20"/>
      <c r="F25" s="20"/>
      <c r="G25" s="20"/>
      <c r="H25" s="24"/>
      <c r="I25" s="25"/>
      <c r="J25" s="25"/>
      <c r="K25" s="25"/>
      <c r="L25" s="24"/>
    </row>
    <row r="26" spans="1:12" ht="204.75">
      <c r="A26" s="11"/>
      <c r="B26" s="18" t="s">
        <v>21</v>
      </c>
      <c r="C26" s="19" t="s">
        <v>22</v>
      </c>
      <c r="D26" s="19"/>
      <c r="E26" s="20"/>
      <c r="F26" s="20"/>
      <c r="G26" s="20"/>
      <c r="H26" s="24">
        <f>'[1]тарифы 1 пол. 2017'!E26</f>
        <v>5.338598663254862</v>
      </c>
      <c r="I26" s="25"/>
      <c r="J26" s="25"/>
      <c r="K26" s="25"/>
      <c r="L26" s="24">
        <f>'[1]тарифы 2 пол. 2017'!E26</f>
        <v>5.43937623923445</v>
      </c>
    </row>
    <row r="27" spans="1:12" ht="141.75">
      <c r="A27" s="26" t="s">
        <v>26</v>
      </c>
      <c r="B27" s="18" t="s">
        <v>27</v>
      </c>
      <c r="C27" s="19" t="s">
        <v>22</v>
      </c>
      <c r="D27" s="19"/>
      <c r="E27" s="20"/>
      <c r="F27" s="20"/>
      <c r="G27" s="20"/>
      <c r="H27" s="24">
        <f>'[1]тарифы 1 пол. 2017'!F23</f>
        <v>3.1824410000000007</v>
      </c>
      <c r="I27" s="25"/>
      <c r="J27" s="25"/>
      <c r="K27" s="25"/>
      <c r="L27" s="24">
        <f>'[1]тарифы 2 пол. 2017'!F23</f>
        <v>3.2393887511961723</v>
      </c>
    </row>
    <row r="28" spans="1:12" ht="173.25">
      <c r="A28" s="26"/>
      <c r="B28" s="18" t="s">
        <v>28</v>
      </c>
      <c r="C28" s="19" t="s">
        <v>22</v>
      </c>
      <c r="D28" s="19"/>
      <c r="E28" s="20"/>
      <c r="F28" s="20"/>
      <c r="G28" s="20"/>
      <c r="H28" s="24"/>
      <c r="I28" s="25"/>
      <c r="J28" s="25"/>
      <c r="K28" s="25"/>
      <c r="L28" s="24"/>
    </row>
    <row r="29" spans="1:12" ht="173.25">
      <c r="A29" s="27" t="s">
        <v>29</v>
      </c>
      <c r="B29" s="18" t="s">
        <v>30</v>
      </c>
      <c r="C29" s="19" t="s">
        <v>22</v>
      </c>
      <c r="D29" s="19"/>
      <c r="E29" s="20"/>
      <c r="F29" s="20"/>
      <c r="G29" s="20"/>
      <c r="H29" s="24">
        <f>'[1]тарифы 1 пол. 2017'!I23</f>
        <v>1.9924586632548618</v>
      </c>
      <c r="I29" s="24"/>
      <c r="J29" s="24"/>
      <c r="K29" s="24"/>
      <c r="L29" s="24">
        <f>'[1]тарифы 2 пол. 2017'!I23</f>
        <v>2.0362864880382774</v>
      </c>
    </row>
    <row r="30" spans="1:12" ht="78.75">
      <c r="A30" s="27" t="s">
        <v>31</v>
      </c>
      <c r="B30" s="28" t="s">
        <v>32</v>
      </c>
      <c r="C30" s="19" t="s">
        <v>22</v>
      </c>
      <c r="D30" s="19"/>
      <c r="E30" s="20"/>
      <c r="F30" s="20"/>
      <c r="G30" s="20"/>
      <c r="H30" s="21">
        <f>'[1]тарифы 1 пол. 2017'!G23</f>
        <v>0.002749</v>
      </c>
      <c r="I30" s="22"/>
      <c r="J30" s="22"/>
      <c r="K30" s="22"/>
      <c r="L30" s="21">
        <f>'[1]тарифы 2 пол. 2017'!G23</f>
        <v>0.002751</v>
      </c>
    </row>
    <row r="31" spans="1:12" ht="15.75">
      <c r="A31" s="26" t="s">
        <v>33</v>
      </c>
      <c r="B31" s="29" t="s">
        <v>34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31.5">
      <c r="A32" s="26"/>
      <c r="B32" s="18" t="s">
        <v>20</v>
      </c>
      <c r="C32" s="19" t="s">
        <v>22</v>
      </c>
      <c r="D32" s="19"/>
      <c r="E32" s="20"/>
      <c r="F32" s="20"/>
      <c r="G32" s="20"/>
      <c r="H32" s="24" t="s">
        <v>35</v>
      </c>
      <c r="I32" s="25"/>
      <c r="J32" s="25"/>
      <c r="K32" s="25"/>
      <c r="L32" s="24" t="s">
        <v>35</v>
      </c>
    </row>
    <row r="33" spans="1:12" ht="47.25">
      <c r="A33" s="26"/>
      <c r="B33" s="18" t="s">
        <v>23</v>
      </c>
      <c r="C33" s="19" t="s">
        <v>22</v>
      </c>
      <c r="D33" s="19"/>
      <c r="E33" s="20"/>
      <c r="F33" s="20"/>
      <c r="G33" s="20"/>
      <c r="H33" s="24" t="s">
        <v>35</v>
      </c>
      <c r="I33" s="25"/>
      <c r="J33" s="25"/>
      <c r="K33" s="25"/>
      <c r="L33" s="24" t="s">
        <v>35</v>
      </c>
    </row>
    <row r="34" spans="1:12" ht="47.25">
      <c r="A34" s="26"/>
      <c r="B34" s="18" t="s">
        <v>24</v>
      </c>
      <c r="C34" s="19" t="s">
        <v>22</v>
      </c>
      <c r="D34" s="19"/>
      <c r="E34" s="20"/>
      <c r="F34" s="20"/>
      <c r="G34" s="20"/>
      <c r="H34" s="24" t="s">
        <v>35</v>
      </c>
      <c r="I34" s="25"/>
      <c r="J34" s="25"/>
      <c r="K34" s="25"/>
      <c r="L34" s="24" t="s">
        <v>35</v>
      </c>
    </row>
    <row r="35" spans="1:12" ht="47.25">
      <c r="A35" s="26"/>
      <c r="B35" s="18" t="s">
        <v>25</v>
      </c>
      <c r="C35" s="19" t="s">
        <v>22</v>
      </c>
      <c r="D35" s="19"/>
      <c r="E35" s="20"/>
      <c r="F35" s="20"/>
      <c r="G35" s="20"/>
      <c r="H35" s="24" t="s">
        <v>35</v>
      </c>
      <c r="I35" s="25"/>
      <c r="J35" s="25"/>
      <c r="K35" s="25"/>
      <c r="L35" s="24" t="s">
        <v>35</v>
      </c>
    </row>
    <row r="36" spans="1:12" ht="15.75">
      <c r="A36" s="30">
        <v>2</v>
      </c>
      <c r="B36" s="17" t="s">
        <v>36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5.75">
      <c r="A37" s="31"/>
      <c r="B37" s="32" t="s">
        <v>20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41.75">
      <c r="A38" s="31"/>
      <c r="B38" s="18" t="s">
        <v>37</v>
      </c>
      <c r="C38" s="19" t="s">
        <v>38</v>
      </c>
      <c r="D38" s="19"/>
      <c r="E38" s="20"/>
      <c r="F38" s="20"/>
      <c r="G38" s="20"/>
      <c r="H38" s="33"/>
      <c r="I38" s="34"/>
      <c r="J38" s="34"/>
      <c r="K38" s="34"/>
      <c r="L38" s="33"/>
    </row>
    <row r="39" spans="1:12" ht="141.75">
      <c r="A39" s="31"/>
      <c r="B39" s="18" t="s">
        <v>37</v>
      </c>
      <c r="C39" s="19" t="s">
        <v>38</v>
      </c>
      <c r="D39" s="19"/>
      <c r="E39" s="20"/>
      <c r="F39" s="20"/>
      <c r="G39" s="20"/>
      <c r="H39" s="33"/>
      <c r="I39" s="34"/>
      <c r="J39" s="34"/>
      <c r="K39" s="34"/>
      <c r="L39" s="33"/>
    </row>
    <row r="40" spans="1:12" ht="126">
      <c r="A40" s="31"/>
      <c r="B40" s="18" t="s">
        <v>39</v>
      </c>
      <c r="C40" s="19" t="s">
        <v>22</v>
      </c>
      <c r="D40" s="19"/>
      <c r="E40" s="20"/>
      <c r="F40" s="20"/>
      <c r="G40" s="20"/>
      <c r="H40" s="33"/>
      <c r="I40" s="34"/>
      <c r="J40" s="34"/>
      <c r="K40" s="34"/>
      <c r="L40" s="33"/>
    </row>
    <row r="41" spans="1:12" ht="47.25">
      <c r="A41" s="31"/>
      <c r="B41" s="18" t="s">
        <v>23</v>
      </c>
      <c r="C41" s="20"/>
      <c r="D41" s="20"/>
      <c r="E41" s="20"/>
      <c r="F41" s="20"/>
      <c r="G41" s="20"/>
      <c r="H41" s="33"/>
      <c r="I41" s="34"/>
      <c r="J41" s="34"/>
      <c r="K41" s="34"/>
      <c r="L41" s="33"/>
    </row>
    <row r="42" spans="1:12" ht="141.75">
      <c r="A42" s="31"/>
      <c r="B42" s="18" t="s">
        <v>37</v>
      </c>
      <c r="C42" s="19" t="s">
        <v>38</v>
      </c>
      <c r="D42" s="19"/>
      <c r="E42" s="20"/>
      <c r="F42" s="20"/>
      <c r="G42" s="20"/>
      <c r="H42" s="33"/>
      <c r="I42" s="34"/>
      <c r="J42" s="34"/>
      <c r="K42" s="34"/>
      <c r="L42" s="33"/>
    </row>
    <row r="43" spans="1:12" ht="141.75">
      <c r="A43" s="35"/>
      <c r="B43" s="18" t="s">
        <v>37</v>
      </c>
      <c r="C43" s="19" t="s">
        <v>38</v>
      </c>
      <c r="D43" s="19"/>
      <c r="E43" s="20"/>
      <c r="F43" s="20"/>
      <c r="G43" s="20"/>
      <c r="H43" s="33"/>
      <c r="I43" s="34"/>
      <c r="J43" s="34"/>
      <c r="K43" s="34"/>
      <c r="L43" s="33"/>
    </row>
    <row r="44" spans="1:12" ht="126">
      <c r="A44" s="30"/>
      <c r="B44" s="18" t="s">
        <v>39</v>
      </c>
      <c r="C44" s="19" t="s">
        <v>22</v>
      </c>
      <c r="D44" s="19"/>
      <c r="E44" s="20"/>
      <c r="F44" s="20"/>
      <c r="G44" s="20"/>
      <c r="H44" s="33"/>
      <c r="I44" s="34"/>
      <c r="J44" s="34"/>
      <c r="K44" s="34"/>
      <c r="L44" s="33"/>
    </row>
    <row r="45" spans="1:12" ht="47.25">
      <c r="A45" s="31"/>
      <c r="B45" s="18" t="s">
        <v>24</v>
      </c>
      <c r="C45" s="20"/>
      <c r="D45" s="20"/>
      <c r="E45" s="20"/>
      <c r="F45" s="20"/>
      <c r="G45" s="20"/>
      <c r="H45" s="36"/>
      <c r="I45" s="23"/>
      <c r="J45" s="23"/>
      <c r="K45" s="23"/>
      <c r="L45" s="36"/>
    </row>
    <row r="46" spans="1:12" ht="141.75">
      <c r="A46" s="31"/>
      <c r="B46" s="18" t="s">
        <v>37</v>
      </c>
      <c r="C46" s="19" t="s">
        <v>38</v>
      </c>
      <c r="D46" s="19"/>
      <c r="E46" s="20"/>
      <c r="F46" s="20"/>
      <c r="G46" s="20"/>
      <c r="H46" s="33"/>
      <c r="I46" s="34"/>
      <c r="J46" s="34"/>
      <c r="K46" s="34"/>
      <c r="L46" s="33"/>
    </row>
    <row r="47" spans="1:12" ht="141.75">
      <c r="A47" s="31"/>
      <c r="B47" s="18" t="s">
        <v>37</v>
      </c>
      <c r="C47" s="19" t="s">
        <v>38</v>
      </c>
      <c r="D47" s="19"/>
      <c r="E47" s="20"/>
      <c r="F47" s="20"/>
      <c r="G47" s="20"/>
      <c r="H47" s="33"/>
      <c r="I47" s="34"/>
      <c r="J47" s="34"/>
      <c r="K47" s="34"/>
      <c r="L47" s="33"/>
    </row>
    <row r="48" spans="1:12" ht="126">
      <c r="A48" s="31"/>
      <c r="B48" s="18" t="s">
        <v>39</v>
      </c>
      <c r="C48" s="19" t="s">
        <v>22</v>
      </c>
      <c r="D48" s="19"/>
      <c r="E48" s="20"/>
      <c r="F48" s="20"/>
      <c r="G48" s="20"/>
      <c r="H48" s="33"/>
      <c r="I48" s="34"/>
      <c r="J48" s="34"/>
      <c r="K48" s="34"/>
      <c r="L48" s="33"/>
    </row>
    <row r="49" spans="1:12" ht="47.25">
      <c r="A49" s="31"/>
      <c r="B49" s="18" t="s">
        <v>25</v>
      </c>
      <c r="C49" s="20"/>
      <c r="D49" s="20"/>
      <c r="E49" s="20"/>
      <c r="F49" s="20"/>
      <c r="G49" s="20"/>
      <c r="H49" s="36"/>
      <c r="I49" s="23"/>
      <c r="J49" s="23"/>
      <c r="K49" s="23"/>
      <c r="L49" s="36"/>
    </row>
    <row r="50" spans="1:12" ht="141.75">
      <c r="A50" s="31"/>
      <c r="B50" s="18" t="s">
        <v>37</v>
      </c>
      <c r="C50" s="19" t="s">
        <v>38</v>
      </c>
      <c r="D50" s="19"/>
      <c r="E50" s="20"/>
      <c r="F50" s="20"/>
      <c r="G50" s="20"/>
      <c r="H50" s="33"/>
      <c r="I50" s="34"/>
      <c r="J50" s="34"/>
      <c r="K50" s="34"/>
      <c r="L50" s="33"/>
    </row>
    <row r="51" spans="1:12" ht="141.75">
      <c r="A51" s="31"/>
      <c r="B51" s="18" t="s">
        <v>37</v>
      </c>
      <c r="C51" s="19" t="s">
        <v>38</v>
      </c>
      <c r="D51" s="19"/>
      <c r="E51" s="20"/>
      <c r="F51" s="20"/>
      <c r="G51" s="20"/>
      <c r="H51" s="33"/>
      <c r="I51" s="34"/>
      <c r="J51" s="34"/>
      <c r="K51" s="34"/>
      <c r="L51" s="33"/>
    </row>
    <row r="52" spans="1:12" ht="126">
      <c r="A52" s="35"/>
      <c r="B52" s="18" t="s">
        <v>39</v>
      </c>
      <c r="C52" s="19" t="s">
        <v>22</v>
      </c>
      <c r="D52" s="19"/>
      <c r="E52" s="20"/>
      <c r="F52" s="20"/>
      <c r="G52" s="20"/>
      <c r="H52" s="33"/>
      <c r="I52" s="34"/>
      <c r="J52" s="34"/>
      <c r="K52" s="34"/>
      <c r="L52" s="33"/>
    </row>
    <row r="53" spans="1:12" ht="15.75">
      <c r="A53" s="26" t="s">
        <v>40</v>
      </c>
      <c r="B53" s="37" t="s">
        <v>41</v>
      </c>
      <c r="C53" s="37"/>
      <c r="D53" s="37"/>
      <c r="E53" s="37"/>
      <c r="F53" s="37"/>
      <c r="G53" s="20"/>
      <c r="H53" s="21"/>
      <c r="I53" s="23"/>
      <c r="J53" s="23"/>
      <c r="K53" s="23"/>
      <c r="L53" s="21"/>
    </row>
    <row r="54" spans="1:12" ht="220.5">
      <c r="A54" s="26"/>
      <c r="B54" s="38" t="s">
        <v>42</v>
      </c>
      <c r="C54" s="19" t="s">
        <v>38</v>
      </c>
      <c r="D54" s="19"/>
      <c r="E54" s="38"/>
      <c r="F54" s="38"/>
      <c r="G54" s="20"/>
      <c r="H54" s="39"/>
      <c r="I54" s="40"/>
      <c r="J54" s="40"/>
      <c r="K54" s="40"/>
      <c r="L54" s="39"/>
    </row>
    <row r="55" spans="1:12" ht="126">
      <c r="A55" s="26"/>
      <c r="B55" s="38" t="s">
        <v>43</v>
      </c>
      <c r="C55" s="19" t="s">
        <v>38</v>
      </c>
      <c r="D55" s="19"/>
      <c r="E55" s="38"/>
      <c r="F55" s="38"/>
      <c r="G55" s="20"/>
      <c r="H55" s="39"/>
      <c r="I55" s="40"/>
      <c r="J55" s="40"/>
      <c r="K55" s="40"/>
      <c r="L55" s="39"/>
    </row>
    <row r="56" spans="1:12" ht="173.25">
      <c r="A56" s="26"/>
      <c r="B56" s="38" t="s">
        <v>44</v>
      </c>
      <c r="C56" s="19" t="s">
        <v>22</v>
      </c>
      <c r="D56" s="19"/>
      <c r="E56" s="20"/>
      <c r="F56" s="20"/>
      <c r="G56" s="20"/>
      <c r="H56" s="39"/>
      <c r="I56" s="40"/>
      <c r="J56" s="40"/>
      <c r="K56" s="40"/>
      <c r="L56" s="39"/>
    </row>
    <row r="57" spans="1:12" ht="141.75">
      <c r="A57" s="26"/>
      <c r="B57" s="38" t="s">
        <v>45</v>
      </c>
      <c r="C57" s="19" t="s">
        <v>22</v>
      </c>
      <c r="D57" s="19"/>
      <c r="E57" s="20"/>
      <c r="F57" s="20"/>
      <c r="G57" s="20"/>
      <c r="H57" s="39"/>
      <c r="I57" s="40"/>
      <c r="J57" s="40"/>
      <c r="K57" s="40"/>
      <c r="L57" s="39"/>
    </row>
    <row r="58" spans="1:12" ht="15.75">
      <c r="A58" s="26" t="s">
        <v>46</v>
      </c>
      <c r="B58" s="32" t="s">
        <v>47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126">
      <c r="A59" s="26"/>
      <c r="B59" s="18" t="s">
        <v>48</v>
      </c>
      <c r="C59" s="19" t="s">
        <v>38</v>
      </c>
      <c r="D59" s="19"/>
      <c r="E59" s="20"/>
      <c r="F59" s="20"/>
      <c r="G59" s="20"/>
      <c r="H59" s="39"/>
      <c r="I59" s="34"/>
      <c r="J59" s="34"/>
      <c r="K59" s="34"/>
      <c r="L59" s="39"/>
    </row>
    <row r="60" spans="1:12" ht="173.25">
      <c r="A60" s="26"/>
      <c r="B60" s="18" t="s">
        <v>49</v>
      </c>
      <c r="C60" s="19" t="s">
        <v>22</v>
      </c>
      <c r="D60" s="19"/>
      <c r="E60" s="20"/>
      <c r="F60" s="20"/>
      <c r="G60" s="20"/>
      <c r="H60" s="39"/>
      <c r="I60" s="40"/>
      <c r="J60" s="40"/>
      <c r="K60" s="40"/>
      <c r="L60" s="39"/>
    </row>
    <row r="61" spans="1:12" ht="78.75">
      <c r="A61" s="27" t="s">
        <v>50</v>
      </c>
      <c r="B61" s="18" t="s">
        <v>51</v>
      </c>
      <c r="C61" s="19" t="s">
        <v>22</v>
      </c>
      <c r="D61" s="19"/>
      <c r="E61" s="20"/>
      <c r="F61" s="20"/>
      <c r="G61" s="20"/>
      <c r="H61" s="23">
        <f>H30</f>
        <v>0.002749</v>
      </c>
      <c r="I61" s="23"/>
      <c r="J61" s="23"/>
      <c r="K61" s="23"/>
      <c r="L61" s="23">
        <f>L30</f>
        <v>0.002751</v>
      </c>
    </row>
    <row r="62" spans="1:12" ht="15.75">
      <c r="A62" s="27" t="s">
        <v>52</v>
      </c>
      <c r="B62" s="29" t="s">
        <v>53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15.75">
      <c r="A63" s="26" t="s">
        <v>54</v>
      </c>
      <c r="B63" s="29" t="s">
        <v>55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31.5">
      <c r="A64" s="26"/>
      <c r="B64" s="18" t="s">
        <v>20</v>
      </c>
      <c r="C64" s="19" t="s">
        <v>22</v>
      </c>
      <c r="D64" s="19"/>
      <c r="E64" s="20"/>
      <c r="F64" s="20"/>
      <c r="G64" s="20"/>
      <c r="H64" s="24" t="s">
        <v>35</v>
      </c>
      <c r="I64" s="25"/>
      <c r="J64" s="25"/>
      <c r="K64" s="25"/>
      <c r="L64" s="24" t="s">
        <v>35</v>
      </c>
    </row>
    <row r="65" spans="1:12" ht="47.25">
      <c r="A65" s="26"/>
      <c r="B65" s="18" t="s">
        <v>23</v>
      </c>
      <c r="C65" s="19" t="s">
        <v>22</v>
      </c>
      <c r="D65" s="19"/>
      <c r="E65" s="20"/>
      <c r="F65" s="20"/>
      <c r="G65" s="20"/>
      <c r="H65" s="24" t="s">
        <v>35</v>
      </c>
      <c r="I65" s="25"/>
      <c r="J65" s="25"/>
      <c r="K65" s="25"/>
      <c r="L65" s="24" t="s">
        <v>35</v>
      </c>
    </row>
    <row r="66" spans="1:12" ht="47.25">
      <c r="A66" s="26"/>
      <c r="B66" s="18" t="s">
        <v>24</v>
      </c>
      <c r="C66" s="19" t="s">
        <v>22</v>
      </c>
      <c r="D66" s="19"/>
      <c r="E66" s="20"/>
      <c r="F66" s="20"/>
      <c r="G66" s="20"/>
      <c r="H66" s="24" t="s">
        <v>35</v>
      </c>
      <c r="I66" s="25"/>
      <c r="J66" s="25"/>
      <c r="K66" s="25"/>
      <c r="L66" s="24" t="s">
        <v>35</v>
      </c>
    </row>
    <row r="67" spans="1:12" ht="47.25">
      <c r="A67" s="26"/>
      <c r="B67" s="18" t="s">
        <v>25</v>
      </c>
      <c r="C67" s="19" t="s">
        <v>22</v>
      </c>
      <c r="D67" s="19"/>
      <c r="E67" s="20"/>
      <c r="F67" s="20"/>
      <c r="G67" s="20"/>
      <c r="H67" s="24" t="s">
        <v>35</v>
      </c>
      <c r="I67" s="25"/>
      <c r="J67" s="25"/>
      <c r="K67" s="25"/>
      <c r="L67" s="24" t="s">
        <v>35</v>
      </c>
    </row>
    <row r="68" spans="1:12" ht="15.75">
      <c r="A68" s="26" t="s">
        <v>56</v>
      </c>
      <c r="B68" s="29" t="s">
        <v>55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31.5">
      <c r="A69" s="26"/>
      <c r="B69" s="18" t="s">
        <v>20</v>
      </c>
      <c r="C69" s="19" t="s">
        <v>38</v>
      </c>
      <c r="D69" s="19"/>
      <c r="E69" s="20"/>
      <c r="F69" s="20"/>
      <c r="G69" s="20"/>
      <c r="H69" s="24" t="s">
        <v>35</v>
      </c>
      <c r="I69" s="25"/>
      <c r="J69" s="25"/>
      <c r="K69" s="25"/>
      <c r="L69" s="24" t="s">
        <v>35</v>
      </c>
    </row>
    <row r="70" spans="1:12" ht="47.25">
      <c r="A70" s="26"/>
      <c r="B70" s="18" t="s">
        <v>23</v>
      </c>
      <c r="C70" s="19" t="s">
        <v>38</v>
      </c>
      <c r="D70" s="19"/>
      <c r="E70" s="20"/>
      <c r="F70" s="20"/>
      <c r="G70" s="20"/>
      <c r="H70" s="24" t="s">
        <v>35</v>
      </c>
      <c r="I70" s="25"/>
      <c r="J70" s="25"/>
      <c r="K70" s="25"/>
      <c r="L70" s="24" t="s">
        <v>35</v>
      </c>
    </row>
    <row r="71" spans="1:12" ht="47.25">
      <c r="A71" s="26"/>
      <c r="B71" s="18" t="s">
        <v>24</v>
      </c>
      <c r="C71" s="19" t="s">
        <v>38</v>
      </c>
      <c r="D71" s="19"/>
      <c r="E71" s="20"/>
      <c r="F71" s="20"/>
      <c r="G71" s="20"/>
      <c r="H71" s="24" t="s">
        <v>35</v>
      </c>
      <c r="I71" s="25"/>
      <c r="J71" s="25"/>
      <c r="K71" s="25"/>
      <c r="L71" s="24" t="s">
        <v>35</v>
      </c>
    </row>
    <row r="72" spans="1:12" ht="47.25">
      <c r="A72" s="26"/>
      <c r="B72" s="18" t="s">
        <v>25</v>
      </c>
      <c r="C72" s="19" t="s">
        <v>38</v>
      </c>
      <c r="D72" s="19"/>
      <c r="E72" s="20"/>
      <c r="F72" s="20"/>
      <c r="G72" s="20"/>
      <c r="H72" s="24" t="s">
        <v>35</v>
      </c>
      <c r="I72" s="25"/>
      <c r="J72" s="25"/>
      <c r="K72" s="25"/>
      <c r="L72" s="24" t="s">
        <v>35</v>
      </c>
    </row>
    <row r="73" spans="1:12" ht="15.75">
      <c r="A73" s="27" t="s">
        <v>57</v>
      </c>
      <c r="B73" s="41" t="s">
        <v>58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5.75">
      <c r="A74" s="26" t="s">
        <v>59</v>
      </c>
      <c r="B74" s="17" t="s">
        <v>60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5.75">
      <c r="A75" s="26"/>
      <c r="B75" s="29" t="s">
        <v>61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31.5">
      <c r="A76" s="26"/>
      <c r="B76" s="18" t="s">
        <v>20</v>
      </c>
      <c r="C76" s="19"/>
      <c r="D76" s="19"/>
      <c r="E76" s="20"/>
      <c r="F76" s="20"/>
      <c r="G76" s="20"/>
      <c r="H76" s="21"/>
      <c r="I76" s="23"/>
      <c r="J76" s="23"/>
      <c r="K76" s="23"/>
      <c r="L76" s="21"/>
    </row>
    <row r="77" spans="1:12" ht="204.75">
      <c r="A77" s="26"/>
      <c r="B77" s="18" t="s">
        <v>21</v>
      </c>
      <c r="C77" s="19" t="s">
        <v>22</v>
      </c>
      <c r="D77" s="19"/>
      <c r="E77" s="20"/>
      <c r="F77" s="20"/>
      <c r="G77" s="20"/>
      <c r="H77" s="24">
        <f>'[1]тарифы 1 пол. 2017'!E29</f>
        <v>3.902150698055271</v>
      </c>
      <c r="I77" s="34"/>
      <c r="J77" s="34"/>
      <c r="K77" s="34"/>
      <c r="L77" s="24">
        <f>'[1]тарифы 2 пол. 2017'!E29</f>
        <v>4.2970099617224875</v>
      </c>
    </row>
    <row r="78" spans="1:12" ht="47.25">
      <c r="A78" s="26"/>
      <c r="B78" s="18" t="s">
        <v>23</v>
      </c>
      <c r="C78" s="19"/>
      <c r="D78" s="19"/>
      <c r="E78" s="20"/>
      <c r="F78" s="20"/>
      <c r="G78" s="20"/>
      <c r="H78" s="24"/>
      <c r="I78" s="34"/>
      <c r="J78" s="34"/>
      <c r="K78" s="34"/>
      <c r="L78" s="24"/>
    </row>
    <row r="79" spans="1:12" ht="204.75">
      <c r="A79" s="26"/>
      <c r="B79" s="18" t="s">
        <v>21</v>
      </c>
      <c r="C79" s="19" t="s">
        <v>22</v>
      </c>
      <c r="D79" s="19"/>
      <c r="E79" s="20"/>
      <c r="F79" s="20"/>
      <c r="G79" s="20"/>
      <c r="H79" s="24">
        <f>'[1]тарифы 1 пол. 2017'!E30</f>
        <v>3.8873367021494367</v>
      </c>
      <c r="I79" s="34"/>
      <c r="J79" s="34"/>
      <c r="K79" s="34"/>
      <c r="L79" s="24">
        <f>'[1]тарифы 2 пол. 2017'!E30</f>
        <v>4.282179961722488</v>
      </c>
    </row>
    <row r="80" spans="1:12" ht="47.25">
      <c r="A80" s="26"/>
      <c r="B80" s="18" t="s">
        <v>24</v>
      </c>
      <c r="C80" s="19"/>
      <c r="D80" s="19"/>
      <c r="E80" s="20"/>
      <c r="F80" s="20"/>
      <c r="G80" s="20"/>
      <c r="H80" s="24"/>
      <c r="I80" s="34"/>
      <c r="J80" s="34"/>
      <c r="K80" s="34"/>
      <c r="L80" s="24"/>
    </row>
    <row r="81" spans="1:12" ht="204.75">
      <c r="A81" s="26"/>
      <c r="B81" s="18" t="s">
        <v>21</v>
      </c>
      <c r="C81" s="19" t="s">
        <v>22</v>
      </c>
      <c r="D81" s="19"/>
      <c r="E81" s="20"/>
      <c r="F81" s="20"/>
      <c r="G81" s="20"/>
      <c r="H81" s="24">
        <f>'[1]тарифы 1 пол. 2017'!E31</f>
        <v>3.827990698055271</v>
      </c>
      <c r="I81" s="34"/>
      <c r="J81" s="34"/>
      <c r="K81" s="34"/>
      <c r="L81" s="24">
        <f>'[1]тарифы 2 пол. 2017'!E31</f>
        <v>4.2228499617224875</v>
      </c>
    </row>
    <row r="82" spans="1:12" ht="47.25">
      <c r="A82" s="26"/>
      <c r="B82" s="18" t="s">
        <v>25</v>
      </c>
      <c r="C82" s="19"/>
      <c r="D82" s="19"/>
      <c r="E82" s="20"/>
      <c r="F82" s="20"/>
      <c r="G82" s="20"/>
      <c r="H82" s="24"/>
      <c r="I82" s="34"/>
      <c r="J82" s="34"/>
      <c r="K82" s="34"/>
      <c r="L82" s="24"/>
    </row>
    <row r="83" spans="1:12" ht="204.75">
      <c r="A83" s="26"/>
      <c r="B83" s="18" t="s">
        <v>21</v>
      </c>
      <c r="C83" s="19" t="s">
        <v>22</v>
      </c>
      <c r="D83" s="19"/>
      <c r="E83" s="20"/>
      <c r="F83" s="20"/>
      <c r="G83" s="20"/>
      <c r="H83" s="24">
        <f>'[1]тарифы 1 пол. 2017'!E32</f>
        <v>3.774600698055271</v>
      </c>
      <c r="I83" s="34"/>
      <c r="J83" s="34"/>
      <c r="K83" s="34"/>
      <c r="L83" s="24">
        <f>'[1]тарифы 2 пол. 2017'!E32</f>
        <v>4.169459961722488</v>
      </c>
    </row>
    <row r="84" spans="1:12" ht="141.75">
      <c r="A84" s="42" t="s">
        <v>62</v>
      </c>
      <c r="B84" s="18" t="s">
        <v>27</v>
      </c>
      <c r="C84" s="19" t="s">
        <v>22</v>
      </c>
      <c r="D84" s="19"/>
      <c r="E84" s="20"/>
      <c r="F84" s="20"/>
      <c r="G84" s="20"/>
      <c r="H84" s="24">
        <f>'[1]тарифы 1 пол. 2017'!F29</f>
        <v>2.355631</v>
      </c>
      <c r="I84" s="34"/>
      <c r="J84" s="34"/>
      <c r="K84" s="34"/>
      <c r="L84" s="24">
        <f>'[1]тарифы 2 пол. 2017'!F29</f>
        <v>2.3966789999999993</v>
      </c>
    </row>
    <row r="85" spans="1:12" ht="173.25">
      <c r="A85" s="42"/>
      <c r="B85" s="18" t="s">
        <v>63</v>
      </c>
      <c r="C85" s="19" t="s">
        <v>22</v>
      </c>
      <c r="D85" s="19"/>
      <c r="E85" s="20"/>
      <c r="F85" s="20"/>
      <c r="G85" s="20"/>
      <c r="H85" s="24"/>
      <c r="I85" s="34"/>
      <c r="J85" s="34"/>
      <c r="K85" s="34"/>
      <c r="L85" s="24"/>
    </row>
    <row r="86" spans="1:12" ht="173.25">
      <c r="A86" s="27" t="s">
        <v>64</v>
      </c>
      <c r="B86" s="18" t="s">
        <v>30</v>
      </c>
      <c r="C86" s="19" t="s">
        <v>22</v>
      </c>
      <c r="D86" s="19"/>
      <c r="E86" s="20"/>
      <c r="F86" s="20"/>
      <c r="G86" s="20"/>
      <c r="H86" s="24">
        <f>'[1]тарифы 1 пол. 2017'!I29</f>
        <v>1.3391006980552713</v>
      </c>
      <c r="I86" s="24"/>
      <c r="J86" s="24"/>
      <c r="K86" s="24"/>
      <c r="L86" s="24">
        <f>'[1]тарифы 2 пол. 2017'!I29</f>
        <v>1.692909961722488</v>
      </c>
    </row>
    <row r="87" spans="1:12" ht="78.75">
      <c r="A87" s="27" t="s">
        <v>65</v>
      </c>
      <c r="B87" s="18" t="s">
        <v>51</v>
      </c>
      <c r="C87" s="19" t="s">
        <v>22</v>
      </c>
      <c r="D87" s="19"/>
      <c r="E87" s="20"/>
      <c r="F87" s="20"/>
      <c r="G87" s="20"/>
      <c r="H87" s="21">
        <f>H30</f>
        <v>0.002749</v>
      </c>
      <c r="I87" s="23"/>
      <c r="J87" s="23"/>
      <c r="K87" s="23"/>
      <c r="L87" s="21">
        <f>L30</f>
        <v>0.002751</v>
      </c>
    </row>
    <row r="88" spans="1:12" ht="15.75">
      <c r="A88" s="26" t="s">
        <v>66</v>
      </c>
      <c r="B88" s="29" t="s">
        <v>34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31.5">
      <c r="A89" s="26"/>
      <c r="B89" s="18" t="s">
        <v>20</v>
      </c>
      <c r="C89" s="19" t="s">
        <v>22</v>
      </c>
      <c r="D89" s="19"/>
      <c r="E89" s="20"/>
      <c r="F89" s="20"/>
      <c r="G89" s="21"/>
      <c r="H89" s="24" t="s">
        <v>35</v>
      </c>
      <c r="I89" s="25"/>
      <c r="J89" s="25"/>
      <c r="K89" s="25"/>
      <c r="L89" s="24" t="s">
        <v>35</v>
      </c>
    </row>
    <row r="90" spans="1:12" ht="47.25">
      <c r="A90" s="26"/>
      <c r="B90" s="18" t="s">
        <v>23</v>
      </c>
      <c r="C90" s="19" t="s">
        <v>22</v>
      </c>
      <c r="D90" s="19"/>
      <c r="E90" s="20"/>
      <c r="F90" s="20"/>
      <c r="G90" s="21"/>
      <c r="H90" s="24" t="s">
        <v>35</v>
      </c>
      <c r="I90" s="25"/>
      <c r="J90" s="25"/>
      <c r="K90" s="25"/>
      <c r="L90" s="24" t="s">
        <v>35</v>
      </c>
    </row>
    <row r="91" spans="1:12" ht="47.25">
      <c r="A91" s="26"/>
      <c r="B91" s="18" t="s">
        <v>24</v>
      </c>
      <c r="C91" s="19" t="s">
        <v>22</v>
      </c>
      <c r="D91" s="19"/>
      <c r="E91" s="20"/>
      <c r="F91" s="20"/>
      <c r="G91" s="21"/>
      <c r="H91" s="24" t="s">
        <v>35</v>
      </c>
      <c r="I91" s="25"/>
      <c r="J91" s="25"/>
      <c r="K91" s="25"/>
      <c r="L91" s="24" t="s">
        <v>35</v>
      </c>
    </row>
    <row r="92" spans="1:12" ht="47.25">
      <c r="A92" s="26"/>
      <c r="B92" s="18" t="s">
        <v>25</v>
      </c>
      <c r="C92" s="19" t="s">
        <v>22</v>
      </c>
      <c r="D92" s="19"/>
      <c r="E92" s="20"/>
      <c r="F92" s="20"/>
      <c r="G92" s="21"/>
      <c r="H92" s="24" t="s">
        <v>35</v>
      </c>
      <c r="I92" s="25"/>
      <c r="J92" s="25"/>
      <c r="K92" s="25"/>
      <c r="L92" s="24" t="s">
        <v>35</v>
      </c>
    </row>
    <row r="93" spans="1:12" ht="15.75">
      <c r="A93" s="26" t="s">
        <v>67</v>
      </c>
      <c r="B93" s="17" t="s">
        <v>68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5.75">
      <c r="A94" s="26"/>
      <c r="B94" s="29" t="s">
        <v>69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31.5">
      <c r="A95" s="26"/>
      <c r="B95" s="18" t="s">
        <v>20</v>
      </c>
      <c r="C95" s="19"/>
      <c r="D95" s="19"/>
      <c r="E95" s="20"/>
      <c r="F95" s="20"/>
      <c r="G95" s="20"/>
      <c r="H95" s="21"/>
      <c r="I95" s="23"/>
      <c r="J95" s="23"/>
      <c r="K95" s="23"/>
      <c r="L95" s="23"/>
    </row>
    <row r="96" spans="1:12" ht="204.75">
      <c r="A96" s="26"/>
      <c r="B96" s="18" t="s">
        <v>21</v>
      </c>
      <c r="C96" s="19" t="s">
        <v>22</v>
      </c>
      <c r="D96" s="19"/>
      <c r="E96" s="20"/>
      <c r="F96" s="20"/>
      <c r="G96" s="20"/>
      <c r="H96" s="24">
        <f>'[1]тарифы 1 пол. 2017'!E34</f>
        <v>5.604778663254862</v>
      </c>
      <c r="I96" s="34"/>
      <c r="J96" s="34"/>
      <c r="K96" s="34"/>
      <c r="L96" s="24">
        <f>'[1]тарифы 2 пол. 2017'!E34</f>
        <v>5.70555623923445</v>
      </c>
    </row>
    <row r="97" spans="1:12" ht="47.25">
      <c r="A97" s="26"/>
      <c r="B97" s="18" t="s">
        <v>23</v>
      </c>
      <c r="C97" s="19"/>
      <c r="D97" s="19"/>
      <c r="E97" s="20"/>
      <c r="F97" s="20"/>
      <c r="G97" s="20"/>
      <c r="H97" s="24"/>
      <c r="I97" s="34"/>
      <c r="J97" s="34"/>
      <c r="K97" s="34"/>
      <c r="L97" s="24"/>
    </row>
    <row r="98" spans="1:12" ht="204.75">
      <c r="A98" s="26"/>
      <c r="B98" s="18" t="s">
        <v>21</v>
      </c>
      <c r="C98" s="19" t="s">
        <v>22</v>
      </c>
      <c r="D98" s="19"/>
      <c r="E98" s="20"/>
      <c r="F98" s="20"/>
      <c r="G98" s="20"/>
      <c r="H98" s="24">
        <f>'[1]тарифы 1 пол. 2017'!E35</f>
        <v>5.5738286632548615</v>
      </c>
      <c r="I98" s="34"/>
      <c r="J98" s="34"/>
      <c r="K98" s="34"/>
      <c r="L98" s="24">
        <f>'[1]тарифы 2 пол. 2017'!E35</f>
        <v>5.67460623923445</v>
      </c>
    </row>
    <row r="99" spans="1:12" ht="47.25">
      <c r="A99" s="26"/>
      <c r="B99" s="18" t="s">
        <v>24</v>
      </c>
      <c r="C99" s="19"/>
      <c r="D99" s="19"/>
      <c r="E99" s="20"/>
      <c r="F99" s="20"/>
      <c r="G99" s="20"/>
      <c r="H99" s="24"/>
      <c r="I99" s="34"/>
      <c r="J99" s="34"/>
      <c r="K99" s="34"/>
      <c r="L99" s="24"/>
    </row>
    <row r="100" spans="1:12" ht="204.75">
      <c r="A100" s="26"/>
      <c r="B100" s="18" t="s">
        <v>21</v>
      </c>
      <c r="C100" s="19" t="s">
        <v>22</v>
      </c>
      <c r="D100" s="19"/>
      <c r="E100" s="20"/>
      <c r="F100" s="20"/>
      <c r="G100" s="20"/>
      <c r="H100" s="24">
        <f>'[1]тарифы 1 пол. 2017'!E36</f>
        <v>5.450018663254862</v>
      </c>
      <c r="I100" s="34"/>
      <c r="J100" s="34"/>
      <c r="K100" s="34"/>
      <c r="L100" s="24">
        <f>'[1]тарифы 2 пол. 2017'!E36</f>
        <v>5.550796239234449</v>
      </c>
    </row>
    <row r="101" spans="1:12" ht="31.5">
      <c r="A101" s="26"/>
      <c r="B101" s="18" t="s">
        <v>70</v>
      </c>
      <c r="C101" s="19"/>
      <c r="D101" s="19"/>
      <c r="E101" s="20"/>
      <c r="F101" s="20"/>
      <c r="G101" s="20"/>
      <c r="H101" s="24"/>
      <c r="I101" s="34"/>
      <c r="J101" s="34"/>
      <c r="K101" s="34"/>
      <c r="L101" s="24"/>
    </row>
    <row r="102" spans="1:12" ht="204.75">
      <c r="A102" s="26"/>
      <c r="B102" s="18" t="s">
        <v>21</v>
      </c>
      <c r="C102" s="19" t="s">
        <v>22</v>
      </c>
      <c r="D102" s="19"/>
      <c r="E102" s="20"/>
      <c r="F102" s="20"/>
      <c r="G102" s="20"/>
      <c r="H102" s="24">
        <f>'[1]тарифы 1 пол. 2017'!E37</f>
        <v>5.338598663254862</v>
      </c>
      <c r="I102" s="34"/>
      <c r="J102" s="34"/>
      <c r="K102" s="34"/>
      <c r="L102" s="24">
        <f>'[1]тарифы 2 пол. 2017'!E37</f>
        <v>5.43937623923445</v>
      </c>
    </row>
    <row r="103" spans="1:12" ht="141.75">
      <c r="A103" s="26" t="s">
        <v>71</v>
      </c>
      <c r="B103" s="18" t="s">
        <v>27</v>
      </c>
      <c r="C103" s="19" t="s">
        <v>22</v>
      </c>
      <c r="D103" s="19"/>
      <c r="E103" s="20"/>
      <c r="F103" s="20"/>
      <c r="G103" s="20"/>
      <c r="H103" s="24">
        <f>'[1]тарифы 1 пол. 2017'!F34</f>
        <v>3.1824410000000007</v>
      </c>
      <c r="I103" s="34"/>
      <c r="J103" s="34"/>
      <c r="K103" s="34"/>
      <c r="L103" s="24">
        <f>'[1]тарифы 2 пол. 2017'!F34</f>
        <v>3.2393887511961723</v>
      </c>
    </row>
    <row r="104" spans="1:12" ht="157.5">
      <c r="A104" s="26"/>
      <c r="B104" s="18" t="s">
        <v>72</v>
      </c>
      <c r="C104" s="19" t="s">
        <v>22</v>
      </c>
      <c r="D104" s="19"/>
      <c r="E104" s="20"/>
      <c r="F104" s="20"/>
      <c r="G104" s="20"/>
      <c r="H104" s="24"/>
      <c r="I104" s="34"/>
      <c r="J104" s="34"/>
      <c r="K104" s="34"/>
      <c r="L104" s="24"/>
    </row>
    <row r="105" spans="1:12" ht="173.25">
      <c r="A105" s="27" t="s">
        <v>73</v>
      </c>
      <c r="B105" s="18" t="s">
        <v>30</v>
      </c>
      <c r="C105" s="19" t="s">
        <v>22</v>
      </c>
      <c r="D105" s="19"/>
      <c r="E105" s="20"/>
      <c r="F105" s="20"/>
      <c r="G105" s="20"/>
      <c r="H105" s="24">
        <f>'[1]тарифы 1 пол. 2017'!I34</f>
        <v>1.9924586632548618</v>
      </c>
      <c r="I105" s="24"/>
      <c r="J105" s="24"/>
      <c r="K105" s="24"/>
      <c r="L105" s="24">
        <f>'[1]тарифы 2 пол. 2017'!I34</f>
        <v>2.0362864880382774</v>
      </c>
    </row>
    <row r="106" spans="1:12" ht="78.75">
      <c r="A106" s="27" t="s">
        <v>74</v>
      </c>
      <c r="B106" s="18" t="s">
        <v>32</v>
      </c>
      <c r="C106" s="19" t="s">
        <v>22</v>
      </c>
      <c r="D106" s="19"/>
      <c r="E106" s="20"/>
      <c r="F106" s="20"/>
      <c r="G106" s="20"/>
      <c r="H106" s="21">
        <f>H30</f>
        <v>0.002749</v>
      </c>
      <c r="I106" s="23"/>
      <c r="J106" s="23"/>
      <c r="K106" s="23"/>
      <c r="L106" s="21">
        <f>L30</f>
        <v>0.002751</v>
      </c>
    </row>
    <row r="107" spans="1:12" ht="15.75">
      <c r="A107" s="43" t="s">
        <v>75</v>
      </c>
      <c r="B107" s="29" t="s">
        <v>34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ht="31.5">
      <c r="A108" s="44"/>
      <c r="B108" s="18" t="s">
        <v>20</v>
      </c>
      <c r="C108" s="19" t="s">
        <v>22</v>
      </c>
      <c r="D108" s="19"/>
      <c r="E108" s="20"/>
      <c r="F108" s="20"/>
      <c r="G108" s="20"/>
      <c r="H108" s="24" t="s">
        <v>35</v>
      </c>
      <c r="I108" s="25"/>
      <c r="J108" s="25"/>
      <c r="K108" s="25"/>
      <c r="L108" s="24" t="s">
        <v>35</v>
      </c>
    </row>
    <row r="109" spans="1:12" ht="47.25">
      <c r="A109" s="44"/>
      <c r="B109" s="18" t="s">
        <v>23</v>
      </c>
      <c r="C109" s="19" t="s">
        <v>22</v>
      </c>
      <c r="D109" s="19"/>
      <c r="E109" s="20"/>
      <c r="F109" s="20"/>
      <c r="G109" s="20"/>
      <c r="H109" s="24" t="s">
        <v>35</v>
      </c>
      <c r="I109" s="25"/>
      <c r="J109" s="25"/>
      <c r="K109" s="25"/>
      <c r="L109" s="24" t="s">
        <v>35</v>
      </c>
    </row>
    <row r="110" spans="1:12" ht="47.25">
      <c r="A110" s="44"/>
      <c r="B110" s="18" t="s">
        <v>24</v>
      </c>
      <c r="C110" s="19" t="s">
        <v>22</v>
      </c>
      <c r="D110" s="19"/>
      <c r="E110" s="20"/>
      <c r="F110" s="20"/>
      <c r="G110" s="20"/>
      <c r="H110" s="24" t="s">
        <v>35</v>
      </c>
      <c r="I110" s="25"/>
      <c r="J110" s="25"/>
      <c r="K110" s="25"/>
      <c r="L110" s="24" t="s">
        <v>35</v>
      </c>
    </row>
    <row r="111" spans="1:12" ht="47.25">
      <c r="A111" s="45"/>
      <c r="B111" s="18" t="s">
        <v>25</v>
      </c>
      <c r="C111" s="19" t="s">
        <v>22</v>
      </c>
      <c r="D111" s="19"/>
      <c r="E111" s="20"/>
      <c r="F111" s="20"/>
      <c r="G111" s="20"/>
      <c r="H111" s="24" t="s">
        <v>35</v>
      </c>
      <c r="I111" s="25"/>
      <c r="J111" s="25"/>
      <c r="K111" s="25"/>
      <c r="L111" s="24" t="s">
        <v>35</v>
      </c>
    </row>
    <row r="112" spans="1:12" ht="15.75">
      <c r="A112" s="30" t="s">
        <v>76</v>
      </c>
      <c r="B112" s="17" t="s">
        <v>77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>
      <c r="A113" s="31"/>
      <c r="B113" s="29" t="s">
        <v>69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1:12" ht="31.5">
      <c r="A114" s="31"/>
      <c r="B114" s="18" t="s">
        <v>20</v>
      </c>
      <c r="C114" s="19"/>
      <c r="D114" s="19"/>
      <c r="E114" s="20"/>
      <c r="F114" s="20"/>
      <c r="G114" s="20"/>
      <c r="H114" s="21"/>
      <c r="I114" s="23"/>
      <c r="J114" s="23"/>
      <c r="K114" s="23"/>
      <c r="L114" s="23"/>
    </row>
    <row r="115" spans="1:12" ht="204.75">
      <c r="A115" s="31"/>
      <c r="B115" s="18" t="s">
        <v>21</v>
      </c>
      <c r="C115" s="19" t="s">
        <v>22</v>
      </c>
      <c r="D115" s="19"/>
      <c r="E115" s="20"/>
      <c r="F115" s="20"/>
      <c r="G115" s="20"/>
      <c r="H115" s="24">
        <f>'[1]тарифы 1 пол. 2017'!E39</f>
        <v>9.946948663254863</v>
      </c>
      <c r="I115" s="34"/>
      <c r="J115" s="34"/>
      <c r="K115" s="34"/>
      <c r="L115" s="24">
        <f>'[1]тарифы 2 пол. 2017'!E39</f>
        <v>10.15551623923445</v>
      </c>
    </row>
    <row r="116" spans="1:12" ht="47.25">
      <c r="A116" s="31"/>
      <c r="B116" s="18" t="s">
        <v>23</v>
      </c>
      <c r="C116" s="19"/>
      <c r="D116" s="19"/>
      <c r="E116" s="20"/>
      <c r="F116" s="20"/>
      <c r="G116" s="20"/>
      <c r="H116" s="24"/>
      <c r="I116" s="34"/>
      <c r="J116" s="34"/>
      <c r="K116" s="34"/>
      <c r="L116" s="24"/>
    </row>
    <row r="117" spans="1:12" ht="204.75">
      <c r="A117" s="31"/>
      <c r="B117" s="18" t="s">
        <v>21</v>
      </c>
      <c r="C117" s="19" t="s">
        <v>22</v>
      </c>
      <c r="D117" s="19"/>
      <c r="E117" s="20"/>
      <c r="F117" s="20"/>
      <c r="G117" s="20"/>
      <c r="H117" s="24">
        <f>'[1]тарифы 1 пол. 2017'!E40</f>
        <v>9.849558663254863</v>
      </c>
      <c r="I117" s="34"/>
      <c r="J117" s="34"/>
      <c r="K117" s="34"/>
      <c r="L117" s="24">
        <f>'[1]тарифы 2 пол. 2017'!E40</f>
        <v>10.058126239234452</v>
      </c>
    </row>
    <row r="118" spans="1:12" ht="47.25">
      <c r="A118" s="31"/>
      <c r="B118" s="18" t="s">
        <v>24</v>
      </c>
      <c r="C118" s="19"/>
      <c r="D118" s="19"/>
      <c r="E118" s="20"/>
      <c r="F118" s="20"/>
      <c r="G118" s="20"/>
      <c r="H118" s="24"/>
      <c r="I118" s="34"/>
      <c r="J118" s="34"/>
      <c r="K118" s="34"/>
      <c r="L118" s="24"/>
    </row>
    <row r="119" spans="1:12" ht="204.75">
      <c r="A119" s="31"/>
      <c r="B119" s="18" t="s">
        <v>21</v>
      </c>
      <c r="C119" s="19" t="s">
        <v>22</v>
      </c>
      <c r="D119" s="19"/>
      <c r="E119" s="20"/>
      <c r="F119" s="20"/>
      <c r="G119" s="20"/>
      <c r="H119" s="24">
        <f>'[1]тарифы 1 пол. 2017'!E41</f>
        <v>9.459998663254861</v>
      </c>
      <c r="I119" s="34"/>
      <c r="J119" s="34"/>
      <c r="K119" s="34"/>
      <c r="L119" s="24">
        <f>'[1]тарифы 2 пол. 2017'!E41</f>
        <v>9.66856623923445</v>
      </c>
    </row>
    <row r="120" spans="1:12" ht="47.25">
      <c r="A120" s="31"/>
      <c r="B120" s="18" t="s">
        <v>25</v>
      </c>
      <c r="C120" s="19"/>
      <c r="D120" s="19"/>
      <c r="E120" s="20"/>
      <c r="F120" s="20"/>
      <c r="G120" s="20"/>
      <c r="H120" s="24"/>
      <c r="I120" s="34"/>
      <c r="J120" s="34"/>
      <c r="K120" s="34"/>
      <c r="L120" s="24"/>
    </row>
    <row r="121" spans="1:12" ht="204.75">
      <c r="A121" s="35"/>
      <c r="B121" s="18" t="s">
        <v>21</v>
      </c>
      <c r="C121" s="19" t="s">
        <v>22</v>
      </c>
      <c r="D121" s="19"/>
      <c r="E121" s="20"/>
      <c r="F121" s="20"/>
      <c r="G121" s="20"/>
      <c r="H121" s="24">
        <f>'[1]тарифы 1 пол. 2017'!E42</f>
        <v>9.10938866325486</v>
      </c>
      <c r="I121" s="34"/>
      <c r="J121" s="34"/>
      <c r="K121" s="34"/>
      <c r="L121" s="24">
        <f>'[1]тарифы 2 пол. 2017'!E42</f>
        <v>9.31795623923445</v>
      </c>
    </row>
    <row r="122" spans="1:12" ht="141.75">
      <c r="A122" s="26" t="s">
        <v>78</v>
      </c>
      <c r="B122" s="18" t="s">
        <v>27</v>
      </c>
      <c r="C122" s="19" t="s">
        <v>22</v>
      </c>
      <c r="D122" s="19"/>
      <c r="E122" s="20"/>
      <c r="F122" s="20"/>
      <c r="G122" s="20"/>
      <c r="H122" s="24">
        <f>'[1]тарифы 1 пол. 2017'!F39</f>
        <v>6.607751000000002</v>
      </c>
      <c r="I122" s="34"/>
      <c r="J122" s="34"/>
      <c r="K122" s="34"/>
      <c r="L122" s="24">
        <f>'[1]тарифы 2 пол. 2017'!F39</f>
        <v>6.772488751196173</v>
      </c>
    </row>
    <row r="123" spans="1:12" ht="157.5">
      <c r="A123" s="26"/>
      <c r="B123" s="18" t="s">
        <v>72</v>
      </c>
      <c r="C123" s="19" t="s">
        <v>22</v>
      </c>
      <c r="D123" s="19"/>
      <c r="E123" s="20"/>
      <c r="F123" s="20"/>
      <c r="G123" s="20"/>
      <c r="H123" s="24"/>
      <c r="I123" s="34"/>
      <c r="J123" s="34"/>
      <c r="K123" s="34"/>
      <c r="L123" s="24"/>
    </row>
    <row r="124" spans="1:12" ht="173.25">
      <c r="A124" s="27" t="s">
        <v>79</v>
      </c>
      <c r="B124" s="18" t="s">
        <v>30</v>
      </c>
      <c r="C124" s="19" t="s">
        <v>22</v>
      </c>
      <c r="D124" s="19"/>
      <c r="E124" s="20"/>
      <c r="F124" s="20"/>
      <c r="G124" s="20"/>
      <c r="H124" s="24">
        <f>'[1]тарифы 1 пол. 2017'!I39</f>
        <v>1.9924586632548618</v>
      </c>
      <c r="I124" s="24"/>
      <c r="J124" s="24"/>
      <c r="K124" s="24"/>
      <c r="L124" s="24">
        <f>'[1]тарифы 2 пол. 2017'!I39</f>
        <v>2.0362864880382774</v>
      </c>
    </row>
    <row r="125" spans="1:12" ht="78.75">
      <c r="A125" s="27" t="s">
        <v>80</v>
      </c>
      <c r="B125" s="18" t="s">
        <v>81</v>
      </c>
      <c r="C125" s="19" t="s">
        <v>22</v>
      </c>
      <c r="D125" s="19"/>
      <c r="E125" s="20"/>
      <c r="F125" s="20"/>
      <c r="G125" s="20"/>
      <c r="H125" s="21">
        <f>H30</f>
        <v>0.002749</v>
      </c>
      <c r="I125" s="23"/>
      <c r="J125" s="23"/>
      <c r="K125" s="23"/>
      <c r="L125" s="21">
        <f>L30</f>
        <v>0.002751</v>
      </c>
    </row>
    <row r="126" spans="1:12" ht="15.75">
      <c r="A126" s="30" t="s">
        <v>82</v>
      </c>
      <c r="B126" s="29" t="s">
        <v>34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31.5">
      <c r="A127" s="31"/>
      <c r="B127" s="18" t="s">
        <v>20</v>
      </c>
      <c r="C127" s="19" t="s">
        <v>22</v>
      </c>
      <c r="D127" s="19"/>
      <c r="E127" s="20"/>
      <c r="F127" s="20"/>
      <c r="G127" s="20"/>
      <c r="H127" s="24" t="s">
        <v>35</v>
      </c>
      <c r="I127" s="25"/>
      <c r="J127" s="25"/>
      <c r="K127" s="25"/>
      <c r="L127" s="24" t="s">
        <v>35</v>
      </c>
    </row>
    <row r="128" spans="1:12" ht="47.25">
      <c r="A128" s="31"/>
      <c r="B128" s="18" t="s">
        <v>23</v>
      </c>
      <c r="C128" s="19" t="s">
        <v>22</v>
      </c>
      <c r="D128" s="19"/>
      <c r="E128" s="20"/>
      <c r="F128" s="20"/>
      <c r="G128" s="20"/>
      <c r="H128" s="24" t="s">
        <v>35</v>
      </c>
      <c r="I128" s="25"/>
      <c r="J128" s="25"/>
      <c r="K128" s="25"/>
      <c r="L128" s="24" t="s">
        <v>35</v>
      </c>
    </row>
    <row r="129" spans="1:12" ht="47.25">
      <c r="A129" s="35"/>
      <c r="B129" s="18" t="s">
        <v>24</v>
      </c>
      <c r="C129" s="19" t="s">
        <v>22</v>
      </c>
      <c r="D129" s="19"/>
      <c r="E129" s="20"/>
      <c r="F129" s="20"/>
      <c r="G129" s="20"/>
      <c r="H129" s="24" t="s">
        <v>35</v>
      </c>
      <c r="I129" s="25"/>
      <c r="J129" s="25"/>
      <c r="K129" s="25"/>
      <c r="L129" s="24" t="s">
        <v>35</v>
      </c>
    </row>
    <row r="130" spans="1:12" ht="31.5">
      <c r="A130" s="27"/>
      <c r="B130" s="18" t="s">
        <v>70</v>
      </c>
      <c r="C130" s="19" t="s">
        <v>22</v>
      </c>
      <c r="D130" s="19"/>
      <c r="E130" s="20"/>
      <c r="F130" s="20"/>
      <c r="G130" s="20"/>
      <c r="H130" s="24" t="s">
        <v>35</v>
      </c>
      <c r="I130" s="25"/>
      <c r="J130" s="25"/>
      <c r="K130" s="25"/>
      <c r="L130" s="24" t="s">
        <v>35</v>
      </c>
    </row>
    <row r="131" spans="1:12" ht="15.75">
      <c r="A131" s="27">
        <v>4</v>
      </c>
      <c r="B131" s="41" t="s">
        <v>83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ht="15.75">
      <c r="A132" s="30" t="s">
        <v>84</v>
      </c>
      <c r="B132" s="17" t="s">
        <v>85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5.75">
      <c r="A133" s="31"/>
      <c r="B133" s="29" t="s">
        <v>61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1:12" ht="31.5">
      <c r="A134" s="31"/>
      <c r="B134" s="18" t="s">
        <v>20</v>
      </c>
      <c r="C134" s="19"/>
      <c r="D134" s="19"/>
      <c r="E134" s="46"/>
      <c r="F134" s="46"/>
      <c r="G134" s="46"/>
      <c r="H134" s="21"/>
      <c r="I134" s="23"/>
      <c r="J134" s="23"/>
      <c r="K134" s="23"/>
      <c r="L134" s="23"/>
    </row>
    <row r="135" spans="1:12" ht="204.75">
      <c r="A135" s="31"/>
      <c r="B135" s="18" t="s">
        <v>21</v>
      </c>
      <c r="C135" s="19" t="s">
        <v>22</v>
      </c>
      <c r="D135" s="19"/>
      <c r="E135" s="46"/>
      <c r="F135" s="46"/>
      <c r="G135" s="46"/>
      <c r="H135" s="24">
        <f>'[1]тарифы 1 пол. 2017'!E45</f>
        <v>3.902150698055271</v>
      </c>
      <c r="I135" s="34"/>
      <c r="J135" s="34"/>
      <c r="K135" s="34"/>
      <c r="L135" s="24">
        <f>'[1]тарифы 2 пол. 2017'!E45</f>
        <v>4.2970099617224875</v>
      </c>
    </row>
    <row r="136" spans="1:12" ht="47.25">
      <c r="A136" s="31"/>
      <c r="B136" s="18" t="s">
        <v>23</v>
      </c>
      <c r="C136" s="19"/>
      <c r="D136" s="19"/>
      <c r="E136" s="46"/>
      <c r="F136" s="46"/>
      <c r="G136" s="46"/>
      <c r="H136" s="24"/>
      <c r="I136" s="34"/>
      <c r="J136" s="34"/>
      <c r="K136" s="34"/>
      <c r="L136" s="24"/>
    </row>
    <row r="137" spans="1:12" ht="204.75">
      <c r="A137" s="31"/>
      <c r="B137" s="18" t="s">
        <v>21</v>
      </c>
      <c r="C137" s="19" t="s">
        <v>22</v>
      </c>
      <c r="D137" s="19"/>
      <c r="E137" s="46"/>
      <c r="F137" s="46"/>
      <c r="G137" s="46"/>
      <c r="H137" s="24">
        <f>'[1]тарифы 1 пол. 2017'!E46</f>
        <v>3.8873206980552713</v>
      </c>
      <c r="I137" s="34"/>
      <c r="J137" s="34"/>
      <c r="K137" s="34"/>
      <c r="L137" s="24">
        <f>'[1]тарифы 2 пол. 2017'!E46</f>
        <v>4.282179961722488</v>
      </c>
    </row>
    <row r="138" spans="1:12" ht="47.25">
      <c r="A138" s="31"/>
      <c r="B138" s="18" t="s">
        <v>24</v>
      </c>
      <c r="C138" s="19"/>
      <c r="D138" s="19"/>
      <c r="E138" s="46"/>
      <c r="F138" s="46"/>
      <c r="G138" s="46"/>
      <c r="H138" s="24"/>
      <c r="I138" s="34"/>
      <c r="J138" s="34"/>
      <c r="K138" s="34"/>
      <c r="L138" s="24"/>
    </row>
    <row r="139" spans="1:12" ht="204.75">
      <c r="A139" s="31"/>
      <c r="B139" s="18" t="s">
        <v>21</v>
      </c>
      <c r="C139" s="19" t="s">
        <v>22</v>
      </c>
      <c r="D139" s="19"/>
      <c r="E139" s="46"/>
      <c r="F139" s="46"/>
      <c r="G139" s="46"/>
      <c r="H139" s="24">
        <f>'[1]тарифы 1 пол. 2017'!E47</f>
        <v>3.827990698055271</v>
      </c>
      <c r="I139" s="34"/>
      <c r="J139" s="34"/>
      <c r="K139" s="34"/>
      <c r="L139" s="24">
        <f>'[1]тарифы 2 пол. 2017'!E47</f>
        <v>4.2228499617224875</v>
      </c>
    </row>
    <row r="140" spans="1:12" ht="47.25">
      <c r="A140" s="31"/>
      <c r="B140" s="18" t="s">
        <v>25</v>
      </c>
      <c r="C140" s="19"/>
      <c r="D140" s="19"/>
      <c r="E140" s="46"/>
      <c r="F140" s="46"/>
      <c r="G140" s="46"/>
      <c r="H140" s="24"/>
      <c r="I140" s="34"/>
      <c r="J140" s="34"/>
      <c r="K140" s="34"/>
      <c r="L140" s="24"/>
    </row>
    <row r="141" spans="1:12" ht="204.75">
      <c r="A141" s="35"/>
      <c r="B141" s="18" t="s">
        <v>21</v>
      </c>
      <c r="C141" s="19" t="s">
        <v>22</v>
      </c>
      <c r="D141" s="19"/>
      <c r="E141" s="46"/>
      <c r="F141" s="46"/>
      <c r="G141" s="46"/>
      <c r="H141" s="24">
        <f>'[1]тарифы 1 пол. 2017'!E48</f>
        <v>3.774600698055271</v>
      </c>
      <c r="I141" s="34"/>
      <c r="J141" s="34"/>
      <c r="K141" s="34"/>
      <c r="L141" s="24">
        <f>'[1]тарифы 2 пол. 2017'!E48</f>
        <v>4.169459961722488</v>
      </c>
    </row>
    <row r="142" spans="1:12" ht="141.75">
      <c r="A142" s="26" t="s">
        <v>86</v>
      </c>
      <c r="B142" s="18" t="s">
        <v>27</v>
      </c>
      <c r="C142" s="19" t="s">
        <v>22</v>
      </c>
      <c r="D142" s="19"/>
      <c r="E142" s="20"/>
      <c r="F142" s="20"/>
      <c r="G142" s="20"/>
      <c r="H142" s="24">
        <f>'[1]тарифы 1 пол. 2017'!F45</f>
        <v>2.355631</v>
      </c>
      <c r="I142" s="34"/>
      <c r="J142" s="34"/>
      <c r="K142" s="34"/>
      <c r="L142" s="24">
        <f>'[1]тарифы 2 пол. 2017'!F45</f>
        <v>2.3966789999999993</v>
      </c>
    </row>
    <row r="143" spans="1:12" ht="157.5">
      <c r="A143" s="26"/>
      <c r="B143" s="18" t="s">
        <v>72</v>
      </c>
      <c r="C143" s="19" t="s">
        <v>22</v>
      </c>
      <c r="D143" s="19"/>
      <c r="E143" s="20"/>
      <c r="F143" s="20"/>
      <c r="G143" s="20"/>
      <c r="H143" s="24"/>
      <c r="I143" s="34"/>
      <c r="J143" s="34"/>
      <c r="K143" s="34"/>
      <c r="L143" s="24"/>
    </row>
    <row r="144" spans="1:12" ht="173.25">
      <c r="A144" s="27" t="s">
        <v>87</v>
      </c>
      <c r="B144" s="18" t="s">
        <v>30</v>
      </c>
      <c r="C144" s="19" t="s">
        <v>22</v>
      </c>
      <c r="D144" s="19"/>
      <c r="E144" s="20"/>
      <c r="F144" s="20"/>
      <c r="G144" s="20"/>
      <c r="H144" s="24">
        <f>'[1]тарифы 1 пол. 2017'!I45</f>
        <v>1.3391006980552713</v>
      </c>
      <c r="I144" s="24"/>
      <c r="J144" s="24"/>
      <c r="K144" s="24"/>
      <c r="L144" s="24">
        <f>'[1]тарифы 2 пол. 2017'!I45</f>
        <v>1.692909961722488</v>
      </c>
    </row>
    <row r="145" spans="1:12" ht="78.75">
      <c r="A145" s="27" t="s">
        <v>88</v>
      </c>
      <c r="B145" s="18" t="s">
        <v>81</v>
      </c>
      <c r="C145" s="19" t="s">
        <v>22</v>
      </c>
      <c r="D145" s="19"/>
      <c r="E145" s="20"/>
      <c r="F145" s="20"/>
      <c r="G145" s="20"/>
      <c r="H145" s="21">
        <f>H30</f>
        <v>0.002749</v>
      </c>
      <c r="I145" s="23"/>
      <c r="J145" s="23"/>
      <c r="K145" s="23"/>
      <c r="L145" s="21">
        <f>L30</f>
        <v>0.002751</v>
      </c>
    </row>
    <row r="146" spans="1:12" ht="15.75">
      <c r="A146" s="26" t="s">
        <v>89</v>
      </c>
      <c r="B146" s="29" t="s">
        <v>34</v>
      </c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ht="31.5">
      <c r="A147" s="26"/>
      <c r="B147" s="18" t="s">
        <v>20</v>
      </c>
      <c r="C147" s="19" t="s">
        <v>22</v>
      </c>
      <c r="D147" s="19"/>
      <c r="E147" s="20"/>
      <c r="F147" s="20"/>
      <c r="G147" s="20"/>
      <c r="H147" s="24" t="s">
        <v>35</v>
      </c>
      <c r="I147" s="25"/>
      <c r="J147" s="25"/>
      <c r="K147" s="25"/>
      <c r="L147" s="24" t="s">
        <v>35</v>
      </c>
    </row>
    <row r="148" spans="1:12" ht="47.25">
      <c r="A148" s="26"/>
      <c r="B148" s="18" t="s">
        <v>23</v>
      </c>
      <c r="C148" s="19" t="s">
        <v>22</v>
      </c>
      <c r="D148" s="19"/>
      <c r="E148" s="20"/>
      <c r="F148" s="20"/>
      <c r="G148" s="20"/>
      <c r="H148" s="24" t="s">
        <v>35</v>
      </c>
      <c r="I148" s="25"/>
      <c r="J148" s="25"/>
      <c r="K148" s="25"/>
      <c r="L148" s="24" t="s">
        <v>35</v>
      </c>
    </row>
    <row r="149" spans="1:12" ht="47.25">
      <c r="A149" s="26"/>
      <c r="B149" s="18" t="s">
        <v>24</v>
      </c>
      <c r="C149" s="19" t="s">
        <v>22</v>
      </c>
      <c r="D149" s="19"/>
      <c r="E149" s="20"/>
      <c r="F149" s="20"/>
      <c r="G149" s="20"/>
      <c r="H149" s="24" t="s">
        <v>35</v>
      </c>
      <c r="I149" s="25"/>
      <c r="J149" s="25"/>
      <c r="K149" s="25"/>
      <c r="L149" s="24" t="s">
        <v>35</v>
      </c>
    </row>
    <row r="150" spans="1:12" ht="47.25">
      <c r="A150" s="26"/>
      <c r="B150" s="18" t="s">
        <v>25</v>
      </c>
      <c r="C150" s="19" t="s">
        <v>22</v>
      </c>
      <c r="D150" s="19"/>
      <c r="E150" s="20"/>
      <c r="F150" s="20"/>
      <c r="G150" s="20"/>
      <c r="H150" s="24" t="s">
        <v>35</v>
      </c>
      <c r="I150" s="25"/>
      <c r="J150" s="25"/>
      <c r="K150" s="25"/>
      <c r="L150" s="24" t="s">
        <v>35</v>
      </c>
    </row>
    <row r="151" spans="1:12" ht="15.75">
      <c r="A151" s="27" t="s">
        <v>90</v>
      </c>
      <c r="B151" s="41" t="s">
        <v>91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ht="31.5">
      <c r="A152" s="30"/>
      <c r="B152" s="18" t="s">
        <v>20</v>
      </c>
      <c r="C152" s="19"/>
      <c r="D152" s="19"/>
      <c r="E152" s="20"/>
      <c r="F152" s="20"/>
      <c r="G152" s="20"/>
      <c r="H152" s="21"/>
      <c r="I152" s="23"/>
      <c r="J152" s="23"/>
      <c r="K152" s="23"/>
      <c r="L152" s="23"/>
    </row>
    <row r="153" spans="1:12" ht="204.75">
      <c r="A153" s="31"/>
      <c r="B153" s="18" t="s">
        <v>21</v>
      </c>
      <c r="C153" s="19" t="s">
        <v>22</v>
      </c>
      <c r="D153" s="19"/>
      <c r="E153" s="20"/>
      <c r="F153" s="20"/>
      <c r="G153" s="20"/>
      <c r="H153" s="24">
        <f>'[1]тарифы 1 пол. 2017'!E50</f>
        <v>8.589638663254862</v>
      </c>
      <c r="I153" s="34"/>
      <c r="J153" s="34"/>
      <c r="K153" s="34"/>
      <c r="L153" s="24">
        <f>'[1]тарифы 2 пол. 2017'!E50</f>
        <v>8.76437623923445</v>
      </c>
    </row>
    <row r="154" spans="1:12" ht="47.25">
      <c r="A154" s="31"/>
      <c r="B154" s="18" t="s">
        <v>23</v>
      </c>
      <c r="C154" s="19"/>
      <c r="D154" s="19"/>
      <c r="E154" s="20"/>
      <c r="F154" s="20"/>
      <c r="G154" s="20"/>
      <c r="H154" s="24"/>
      <c r="I154" s="34"/>
      <c r="J154" s="34"/>
      <c r="K154" s="34"/>
      <c r="L154" s="24"/>
    </row>
    <row r="155" spans="1:12" ht="204.75">
      <c r="A155" s="31"/>
      <c r="B155" s="18" t="s">
        <v>21</v>
      </c>
      <c r="C155" s="19" t="s">
        <v>22</v>
      </c>
      <c r="D155" s="19"/>
      <c r="E155" s="20"/>
      <c r="F155" s="20"/>
      <c r="G155" s="20"/>
      <c r="H155" s="24">
        <f>'[1]тарифы 1 пол. 2017'!E51</f>
        <v>8.51270866325486</v>
      </c>
      <c r="I155" s="34"/>
      <c r="J155" s="34"/>
      <c r="K155" s="34"/>
      <c r="L155" s="24">
        <f>'[1]тарифы 2 пол. 2017'!E51</f>
        <v>8.68744623923445</v>
      </c>
    </row>
    <row r="156" spans="1:12" ht="47.25">
      <c r="A156" s="31"/>
      <c r="B156" s="18" t="s">
        <v>24</v>
      </c>
      <c r="C156" s="19"/>
      <c r="D156" s="19"/>
      <c r="E156" s="20"/>
      <c r="F156" s="20"/>
      <c r="G156" s="20"/>
      <c r="H156" s="24"/>
      <c r="I156" s="34"/>
      <c r="J156" s="34"/>
      <c r="K156" s="34"/>
      <c r="L156" s="24"/>
    </row>
    <row r="157" spans="1:12" ht="204.75">
      <c r="A157" s="31"/>
      <c r="B157" s="18" t="s">
        <v>21</v>
      </c>
      <c r="C157" s="19" t="s">
        <v>22</v>
      </c>
      <c r="D157" s="19"/>
      <c r="E157" s="20"/>
      <c r="F157" s="20"/>
      <c r="G157" s="20"/>
      <c r="H157" s="24">
        <f>'[1]тарифы 1 пол. 2017'!E52</f>
        <v>8.204968663254862</v>
      </c>
      <c r="I157" s="34"/>
      <c r="J157" s="34"/>
      <c r="K157" s="34"/>
      <c r="L157" s="24">
        <f>'[1]тарифы 2 пол. 2017'!E52</f>
        <v>8.37970623923445</v>
      </c>
    </row>
    <row r="158" spans="1:12" ht="47.25">
      <c r="A158" s="31"/>
      <c r="B158" s="18" t="s">
        <v>25</v>
      </c>
      <c r="C158" s="19"/>
      <c r="D158" s="19"/>
      <c r="E158" s="20"/>
      <c r="F158" s="20"/>
      <c r="G158" s="20"/>
      <c r="H158" s="24"/>
      <c r="I158" s="34"/>
      <c r="J158" s="34"/>
      <c r="K158" s="34"/>
      <c r="L158" s="24"/>
    </row>
    <row r="159" spans="1:12" ht="204.75">
      <c r="A159" s="35"/>
      <c r="B159" s="18" t="s">
        <v>21</v>
      </c>
      <c r="C159" s="19" t="s">
        <v>22</v>
      </c>
      <c r="D159" s="19"/>
      <c r="E159" s="20"/>
      <c r="F159" s="20"/>
      <c r="G159" s="20"/>
      <c r="H159" s="24">
        <f>'[1]тарифы 1 пол. 2017'!E53</f>
        <v>7.928008663254862</v>
      </c>
      <c r="I159" s="34"/>
      <c r="J159" s="34"/>
      <c r="K159" s="34"/>
      <c r="L159" s="24">
        <f>'[1]тарифы 2 пол. 2017'!E53</f>
        <v>8.102746239234449</v>
      </c>
    </row>
    <row r="160" spans="1:12" ht="141.75">
      <c r="A160" s="26" t="s">
        <v>92</v>
      </c>
      <c r="B160" s="18" t="s">
        <v>27</v>
      </c>
      <c r="C160" s="19" t="s">
        <v>22</v>
      </c>
      <c r="D160" s="19"/>
      <c r="E160" s="20"/>
      <c r="F160" s="20"/>
      <c r="G160" s="20"/>
      <c r="H160" s="24">
        <f>'[1]тарифы 1 пол. 2017'!F50</f>
        <v>5.532751</v>
      </c>
      <c r="I160" s="34"/>
      <c r="J160" s="34"/>
      <c r="K160" s="34"/>
      <c r="L160" s="24">
        <f>'[1]тарифы 2 пол. 2017'!F50</f>
        <v>5.663658751196172</v>
      </c>
    </row>
    <row r="161" spans="1:12" ht="157.5">
      <c r="A161" s="26"/>
      <c r="B161" s="18" t="s">
        <v>72</v>
      </c>
      <c r="C161" s="19" t="s">
        <v>22</v>
      </c>
      <c r="D161" s="19"/>
      <c r="E161" s="20"/>
      <c r="F161" s="20"/>
      <c r="G161" s="20"/>
      <c r="H161" s="24"/>
      <c r="I161" s="34"/>
      <c r="J161" s="34"/>
      <c r="K161" s="34"/>
      <c r="L161" s="24"/>
    </row>
    <row r="162" spans="1:12" ht="173.25">
      <c r="A162" s="27" t="s">
        <v>93</v>
      </c>
      <c r="B162" s="18" t="s">
        <v>30</v>
      </c>
      <c r="C162" s="19" t="s">
        <v>22</v>
      </c>
      <c r="D162" s="19"/>
      <c r="E162" s="20"/>
      <c r="F162" s="20"/>
      <c r="G162" s="20"/>
      <c r="H162" s="24">
        <f>'[1]тарифы 1 пол. 2017'!I50</f>
        <v>1.9924586632548618</v>
      </c>
      <c r="I162" s="24"/>
      <c r="J162" s="24"/>
      <c r="K162" s="24"/>
      <c r="L162" s="24">
        <f>'[1]тарифы 2 пол. 2017'!I50</f>
        <v>2.0362864880382774</v>
      </c>
    </row>
    <row r="163" spans="1:12" ht="78.75">
      <c r="A163" s="27" t="s">
        <v>94</v>
      </c>
      <c r="B163" s="18" t="s">
        <v>95</v>
      </c>
      <c r="C163" s="19" t="s">
        <v>22</v>
      </c>
      <c r="D163" s="19"/>
      <c r="E163" s="20"/>
      <c r="F163" s="20"/>
      <c r="G163" s="20"/>
      <c r="H163" s="21">
        <f>H30</f>
        <v>0.002749</v>
      </c>
      <c r="I163" s="23"/>
      <c r="J163" s="23"/>
      <c r="K163" s="23"/>
      <c r="L163" s="21">
        <f>L30</f>
        <v>0.002751</v>
      </c>
    </row>
    <row r="164" spans="1:12" ht="15.75">
      <c r="A164" s="26" t="s">
        <v>96</v>
      </c>
      <c r="B164" s="29" t="s">
        <v>34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9"/>
    </row>
    <row r="165" spans="1:12" ht="31.5">
      <c r="A165" s="26"/>
      <c r="B165" s="18" t="s">
        <v>20</v>
      </c>
      <c r="C165" s="19" t="s">
        <v>22</v>
      </c>
      <c r="D165" s="19"/>
      <c r="E165" s="20"/>
      <c r="F165" s="20"/>
      <c r="G165" s="20"/>
      <c r="H165" s="24" t="s">
        <v>35</v>
      </c>
      <c r="I165" s="25"/>
      <c r="J165" s="25"/>
      <c r="K165" s="25"/>
      <c r="L165" s="24" t="s">
        <v>35</v>
      </c>
    </row>
    <row r="166" spans="1:12" ht="47.25">
      <c r="A166" s="26"/>
      <c r="B166" s="18" t="s">
        <v>23</v>
      </c>
      <c r="C166" s="19" t="s">
        <v>22</v>
      </c>
      <c r="D166" s="19"/>
      <c r="E166" s="20"/>
      <c r="F166" s="20"/>
      <c r="G166" s="20"/>
      <c r="H166" s="24" t="s">
        <v>35</v>
      </c>
      <c r="I166" s="25"/>
      <c r="J166" s="25"/>
      <c r="K166" s="25"/>
      <c r="L166" s="24" t="s">
        <v>35</v>
      </c>
    </row>
    <row r="167" spans="1:12" ht="47.25">
      <c r="A167" s="26"/>
      <c r="B167" s="18" t="s">
        <v>24</v>
      </c>
      <c r="C167" s="19" t="s">
        <v>22</v>
      </c>
      <c r="D167" s="19"/>
      <c r="E167" s="20"/>
      <c r="F167" s="20"/>
      <c r="G167" s="20"/>
      <c r="H167" s="24" t="s">
        <v>35</v>
      </c>
      <c r="I167" s="25"/>
      <c r="J167" s="25"/>
      <c r="K167" s="25"/>
      <c r="L167" s="24" t="s">
        <v>35</v>
      </c>
    </row>
    <row r="168" spans="1:12" ht="47.25">
      <c r="A168" s="26"/>
      <c r="B168" s="18" t="s">
        <v>25</v>
      </c>
      <c r="C168" s="19" t="s">
        <v>22</v>
      </c>
      <c r="D168" s="19"/>
      <c r="E168" s="20"/>
      <c r="F168" s="20"/>
      <c r="G168" s="20"/>
      <c r="H168" s="24" t="s">
        <v>35</v>
      </c>
      <c r="I168" s="25"/>
      <c r="J168" s="25"/>
      <c r="K168" s="25"/>
      <c r="L168" s="24" t="s">
        <v>35</v>
      </c>
    </row>
    <row r="169" spans="1:12" ht="15">
      <c r="A169" s="47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1:12" ht="15">
      <c r="A170" s="47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1:12" ht="15">
      <c r="A171" s="47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1:12" ht="18.75">
      <c r="A172" s="49" t="s">
        <v>97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</row>
    <row r="173" spans="1:12" s="48" customFormat="1" ht="18.75">
      <c r="A173" s="50"/>
      <c r="B173" s="51" t="s">
        <v>101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51"/>
    </row>
    <row r="174" spans="1:12" s="48" customFormat="1" ht="18.75">
      <c r="A174" s="47"/>
      <c r="B174" s="52" t="s">
        <v>98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1:12" ht="18.75">
      <c r="A175" s="47"/>
      <c r="B175" s="52" t="s">
        <v>99</v>
      </c>
      <c r="C175" s="52"/>
      <c r="D175" s="52"/>
      <c r="E175" s="48"/>
      <c r="F175" s="48"/>
      <c r="G175" s="48"/>
      <c r="H175" s="48"/>
      <c r="I175" s="48"/>
      <c r="J175" s="48"/>
      <c r="K175" s="48"/>
      <c r="L175" s="48"/>
    </row>
    <row r="176" spans="1:12" ht="18.75">
      <c r="A176" s="47"/>
      <c r="B176" s="51" t="s">
        <v>100</v>
      </c>
      <c r="C176" s="51"/>
      <c r="D176" s="51"/>
      <c r="E176" s="51"/>
      <c r="F176" s="51"/>
      <c r="G176" s="51"/>
      <c r="H176" s="51"/>
      <c r="I176" s="51"/>
      <c r="J176" s="51"/>
      <c r="K176" s="51"/>
      <c r="L176" s="51"/>
    </row>
    <row r="177" spans="1:12" ht="18.75">
      <c r="A177" s="47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</row>
    <row r="178" spans="1:12" ht="18.75">
      <c r="A178" s="47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</row>
    <row r="179" spans="1:12" ht="15">
      <c r="A179" s="47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</row>
  </sheetData>
  <sheetProtection/>
  <mergeCells count="195">
    <mergeCell ref="C168:D168"/>
    <mergeCell ref="A172:L172"/>
    <mergeCell ref="B173:L173"/>
    <mergeCell ref="B174:L174"/>
    <mergeCell ref="B175:D175"/>
    <mergeCell ref="B176:L176"/>
    <mergeCell ref="A160:A161"/>
    <mergeCell ref="C160:D160"/>
    <mergeCell ref="C161:D161"/>
    <mergeCell ref="C162:D162"/>
    <mergeCell ref="C163:D163"/>
    <mergeCell ref="A164:A168"/>
    <mergeCell ref="B164:L164"/>
    <mergeCell ref="C165:D165"/>
    <mergeCell ref="C166:D166"/>
    <mergeCell ref="C167:D167"/>
    <mergeCell ref="B151:L151"/>
    <mergeCell ref="A152:A159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45:D145"/>
    <mergeCell ref="A146:A150"/>
    <mergeCell ref="B146:L146"/>
    <mergeCell ref="C147:D147"/>
    <mergeCell ref="C148:D148"/>
    <mergeCell ref="C149:D149"/>
    <mergeCell ref="C150:D150"/>
    <mergeCell ref="C140:D140"/>
    <mergeCell ref="C141:D141"/>
    <mergeCell ref="A142:A143"/>
    <mergeCell ref="C142:D142"/>
    <mergeCell ref="C143:D143"/>
    <mergeCell ref="C144:D144"/>
    <mergeCell ref="B131:L131"/>
    <mergeCell ref="A132:A141"/>
    <mergeCell ref="B132:L132"/>
    <mergeCell ref="B133:L133"/>
    <mergeCell ref="C134:D134"/>
    <mergeCell ref="C135:D135"/>
    <mergeCell ref="C136:D136"/>
    <mergeCell ref="C137:D137"/>
    <mergeCell ref="C138:D138"/>
    <mergeCell ref="C139:D139"/>
    <mergeCell ref="A126:A129"/>
    <mergeCell ref="B126:L126"/>
    <mergeCell ref="C127:D127"/>
    <mergeCell ref="C128:D128"/>
    <mergeCell ref="C129:D129"/>
    <mergeCell ref="C130:D130"/>
    <mergeCell ref="C121:D121"/>
    <mergeCell ref="A122:A123"/>
    <mergeCell ref="C122:D122"/>
    <mergeCell ref="C123:D123"/>
    <mergeCell ref="C124:D124"/>
    <mergeCell ref="C125:D125"/>
    <mergeCell ref="A112:A121"/>
    <mergeCell ref="B112:L112"/>
    <mergeCell ref="B113:L113"/>
    <mergeCell ref="C114:D114"/>
    <mergeCell ref="C115:D115"/>
    <mergeCell ref="C116:D116"/>
    <mergeCell ref="C117:D117"/>
    <mergeCell ref="C118:D118"/>
    <mergeCell ref="C119:D119"/>
    <mergeCell ref="C120:D120"/>
    <mergeCell ref="A107:A111"/>
    <mergeCell ref="B107:L107"/>
    <mergeCell ref="C108:D108"/>
    <mergeCell ref="C109:D109"/>
    <mergeCell ref="C110:D110"/>
    <mergeCell ref="C111:D111"/>
    <mergeCell ref="C102:D102"/>
    <mergeCell ref="A103:A104"/>
    <mergeCell ref="C103:D103"/>
    <mergeCell ref="C104:D104"/>
    <mergeCell ref="C105:D105"/>
    <mergeCell ref="C106:D106"/>
    <mergeCell ref="A93:A102"/>
    <mergeCell ref="B93:L93"/>
    <mergeCell ref="B94:L94"/>
    <mergeCell ref="C95:D95"/>
    <mergeCell ref="C96:D96"/>
    <mergeCell ref="C97:D97"/>
    <mergeCell ref="C98:D98"/>
    <mergeCell ref="C99:D99"/>
    <mergeCell ref="C100:D100"/>
    <mergeCell ref="C101:D101"/>
    <mergeCell ref="C87:D87"/>
    <mergeCell ref="A88:A92"/>
    <mergeCell ref="B88:L88"/>
    <mergeCell ref="C89:D89"/>
    <mergeCell ref="C90:D90"/>
    <mergeCell ref="C91:D91"/>
    <mergeCell ref="C92:D92"/>
    <mergeCell ref="C82:D82"/>
    <mergeCell ref="C83:D83"/>
    <mergeCell ref="A84:A85"/>
    <mergeCell ref="C84:D84"/>
    <mergeCell ref="C85:D85"/>
    <mergeCell ref="C86:D86"/>
    <mergeCell ref="B73:L73"/>
    <mergeCell ref="A74:A83"/>
    <mergeCell ref="B74:L74"/>
    <mergeCell ref="B75:L75"/>
    <mergeCell ref="C76:D76"/>
    <mergeCell ref="C77:D77"/>
    <mergeCell ref="C78:D78"/>
    <mergeCell ref="C79:D79"/>
    <mergeCell ref="C80:D80"/>
    <mergeCell ref="C81:D81"/>
    <mergeCell ref="A68:A72"/>
    <mergeCell ref="B68:L68"/>
    <mergeCell ref="C69:D69"/>
    <mergeCell ref="C70:D70"/>
    <mergeCell ref="C71:D71"/>
    <mergeCell ref="C72:D72"/>
    <mergeCell ref="A63:A67"/>
    <mergeCell ref="B63:L63"/>
    <mergeCell ref="C64:D64"/>
    <mergeCell ref="C65:D65"/>
    <mergeCell ref="C66:D66"/>
    <mergeCell ref="C67:D67"/>
    <mergeCell ref="A58:A60"/>
    <mergeCell ref="B58:L58"/>
    <mergeCell ref="C59:D59"/>
    <mergeCell ref="C60:D60"/>
    <mergeCell ref="C61:D61"/>
    <mergeCell ref="B62:L62"/>
    <mergeCell ref="A53:A57"/>
    <mergeCell ref="B53:F53"/>
    <mergeCell ref="C54:D54"/>
    <mergeCell ref="C55:D55"/>
    <mergeCell ref="C56:D56"/>
    <mergeCell ref="C57:D57"/>
    <mergeCell ref="A44:A52"/>
    <mergeCell ref="C44:D44"/>
    <mergeCell ref="C46:D46"/>
    <mergeCell ref="C47:D47"/>
    <mergeCell ref="C48:D48"/>
    <mergeCell ref="C50:D50"/>
    <mergeCell ref="C51:D51"/>
    <mergeCell ref="C52:D52"/>
    <mergeCell ref="A36:A43"/>
    <mergeCell ref="B36:L36"/>
    <mergeCell ref="B37:L37"/>
    <mergeCell ref="C38:D38"/>
    <mergeCell ref="C39:D39"/>
    <mergeCell ref="C40:D40"/>
    <mergeCell ref="C42:D42"/>
    <mergeCell ref="C43:D43"/>
    <mergeCell ref="C29:D29"/>
    <mergeCell ref="C30:D30"/>
    <mergeCell ref="A31:A35"/>
    <mergeCell ref="B31:L31"/>
    <mergeCell ref="C32:D32"/>
    <mergeCell ref="C33:D33"/>
    <mergeCell ref="C34:D34"/>
    <mergeCell ref="C35:D35"/>
    <mergeCell ref="C23:D23"/>
    <mergeCell ref="A24:A26"/>
    <mergeCell ref="C24:D24"/>
    <mergeCell ref="C25:D25"/>
    <mergeCell ref="C26:D26"/>
    <mergeCell ref="A27:A28"/>
    <mergeCell ref="C27:D27"/>
    <mergeCell ref="C28:D28"/>
    <mergeCell ref="E14:H14"/>
    <mergeCell ref="I14:L14"/>
    <mergeCell ref="C16:D16"/>
    <mergeCell ref="B17:L17"/>
    <mergeCell ref="A18:A23"/>
    <mergeCell ref="B18:L18"/>
    <mergeCell ref="C19:D19"/>
    <mergeCell ref="C20:D20"/>
    <mergeCell ref="C21:D21"/>
    <mergeCell ref="C22:D22"/>
    <mergeCell ref="A7:L7"/>
    <mergeCell ref="A8:L8"/>
    <mergeCell ref="A9:L9"/>
    <mergeCell ref="A10:L10"/>
    <mergeCell ref="A11:L11"/>
    <mergeCell ref="A13:A15"/>
    <mergeCell ref="B13:B15"/>
    <mergeCell ref="C13:D15"/>
    <mergeCell ref="E13:H13"/>
    <mergeCell ref="I13:L13"/>
    <mergeCell ref="I1:L1"/>
    <mergeCell ref="I3:L3"/>
    <mergeCell ref="A6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C138" sqref="C138"/>
    </sheetView>
  </sheetViews>
  <sheetFormatPr defaultColWidth="9.140625" defaultRowHeight="15"/>
  <cols>
    <col min="1" max="1" width="5.8515625" style="0" customWidth="1"/>
    <col min="2" max="2" width="30.140625" style="0" customWidth="1"/>
  </cols>
  <sheetData>
    <row r="1" spans="1:12" ht="18.75">
      <c r="A1" s="1"/>
      <c r="B1" s="1"/>
      <c r="C1" s="1"/>
      <c r="E1" s="2"/>
      <c r="F1" s="2"/>
      <c r="G1" s="2"/>
      <c r="H1" s="2"/>
      <c r="I1" s="3" t="s">
        <v>102</v>
      </c>
      <c r="J1" s="3"/>
      <c r="K1" s="3"/>
      <c r="L1" s="3"/>
    </row>
    <row r="2" spans="1:12" ht="14.25" customHeight="1">
      <c r="A2" s="1"/>
      <c r="B2" s="1"/>
      <c r="C2" s="1"/>
      <c r="E2" s="1"/>
      <c r="F2" s="4"/>
      <c r="G2" s="4"/>
      <c r="H2" s="4"/>
      <c r="I2" s="1"/>
      <c r="J2" s="1"/>
      <c r="K2" s="1"/>
      <c r="L2" s="5"/>
    </row>
    <row r="3" spans="1:12" ht="18.75">
      <c r="A3" s="1"/>
      <c r="B3" s="1"/>
      <c r="C3" s="1"/>
      <c r="E3" s="2"/>
      <c r="F3" s="2"/>
      <c r="G3" s="2"/>
      <c r="H3" s="2"/>
      <c r="I3" s="6"/>
      <c r="J3" s="6"/>
      <c r="K3" s="6"/>
      <c r="L3" s="6"/>
    </row>
    <row r="4" spans="1:11" ht="18.75">
      <c r="A4" s="1"/>
      <c r="B4" s="1"/>
      <c r="C4" s="1"/>
      <c r="D4" s="1"/>
      <c r="E4" s="1"/>
      <c r="F4" s="1"/>
      <c r="G4" s="1"/>
      <c r="I4" s="1"/>
      <c r="J4" s="1"/>
      <c r="K4" s="1"/>
    </row>
    <row r="5" spans="1:11" ht="18.75">
      <c r="A5" s="1"/>
      <c r="B5" s="1"/>
      <c r="C5" s="1"/>
      <c r="D5" s="1"/>
      <c r="E5" s="1"/>
      <c r="F5" s="1"/>
      <c r="G5" s="1"/>
      <c r="I5" s="1"/>
      <c r="J5" s="1"/>
      <c r="K5" s="1"/>
    </row>
    <row r="6" spans="1:12" ht="18.75">
      <c r="A6" s="7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8.75">
      <c r="A7" s="7" t="s">
        <v>103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8.7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8.75">
      <c r="A9" s="7" t="s">
        <v>104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8.75">
      <c r="A10" s="7" t="s">
        <v>105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8.75">
      <c r="A11" s="7" t="s">
        <v>106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8.75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4" spans="1:12" ht="15.75">
      <c r="A14" s="8" t="s">
        <v>7</v>
      </c>
      <c r="B14" s="9" t="s">
        <v>8</v>
      </c>
      <c r="C14" s="8" t="s">
        <v>9</v>
      </c>
      <c r="D14" s="8"/>
      <c r="E14" s="8" t="s">
        <v>10</v>
      </c>
      <c r="F14" s="8"/>
      <c r="G14" s="8"/>
      <c r="H14" s="8"/>
      <c r="I14" s="8" t="s">
        <v>11</v>
      </c>
      <c r="J14" s="8"/>
      <c r="K14" s="8"/>
      <c r="L14" s="8"/>
    </row>
    <row r="15" spans="1:12" ht="15.75">
      <c r="A15" s="8"/>
      <c r="B15" s="10"/>
      <c r="C15" s="8"/>
      <c r="D15" s="8"/>
      <c r="E15" s="8" t="s">
        <v>12</v>
      </c>
      <c r="F15" s="8"/>
      <c r="G15" s="8"/>
      <c r="H15" s="8"/>
      <c r="I15" s="8" t="s">
        <v>12</v>
      </c>
      <c r="J15" s="8"/>
      <c r="K15" s="8"/>
      <c r="L15" s="8"/>
    </row>
    <row r="16" spans="1:12" ht="15.75">
      <c r="A16" s="8"/>
      <c r="B16" s="11"/>
      <c r="C16" s="8"/>
      <c r="D16" s="8"/>
      <c r="E16" s="12" t="s">
        <v>13</v>
      </c>
      <c r="F16" s="12" t="s">
        <v>14</v>
      </c>
      <c r="G16" s="12" t="s">
        <v>15</v>
      </c>
      <c r="H16" s="12" t="s">
        <v>16</v>
      </c>
      <c r="I16" s="12" t="s">
        <v>13</v>
      </c>
      <c r="J16" s="12" t="s">
        <v>14</v>
      </c>
      <c r="K16" s="12" t="s">
        <v>15</v>
      </c>
      <c r="L16" s="12" t="s">
        <v>16</v>
      </c>
    </row>
    <row r="17" spans="1:12" ht="15.75">
      <c r="A17" s="13">
        <v>1</v>
      </c>
      <c r="B17" s="13">
        <v>2</v>
      </c>
      <c r="C17" s="14">
        <v>3</v>
      </c>
      <c r="D17" s="14"/>
      <c r="E17" s="13">
        <v>4</v>
      </c>
      <c r="F17" s="13">
        <v>5</v>
      </c>
      <c r="G17" s="13">
        <v>6</v>
      </c>
      <c r="H17" s="13">
        <v>7</v>
      </c>
      <c r="I17" s="15"/>
      <c r="J17" s="15"/>
      <c r="K17" s="15"/>
      <c r="L17" s="15"/>
    </row>
    <row r="18" spans="1:12" ht="15.75">
      <c r="A18" s="13"/>
      <c r="B18" s="16" t="s">
        <v>17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.75">
      <c r="A19" s="54" t="s">
        <v>18</v>
      </c>
      <c r="B19" s="17" t="s">
        <v>19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41.75">
      <c r="A20" s="26" t="s">
        <v>26</v>
      </c>
      <c r="B20" s="18" t="s">
        <v>27</v>
      </c>
      <c r="C20" s="19" t="s">
        <v>22</v>
      </c>
      <c r="D20" s="19"/>
      <c r="E20" s="20"/>
      <c r="F20" s="20"/>
      <c r="G20" s="20"/>
      <c r="H20" s="24">
        <f>'[1]тарифы 1 пол. 2017'!F23</f>
        <v>3.1824410000000007</v>
      </c>
      <c r="I20" s="25"/>
      <c r="J20" s="25"/>
      <c r="K20" s="25"/>
      <c r="L20" s="24">
        <f>'[1]тарифы 2 пол. 2017'!F23</f>
        <v>3.2393887511961723</v>
      </c>
    </row>
    <row r="21" spans="1:12" ht="173.25">
      <c r="A21" s="26"/>
      <c r="B21" s="18" t="s">
        <v>28</v>
      </c>
      <c r="C21" s="19" t="s">
        <v>22</v>
      </c>
      <c r="D21" s="19"/>
      <c r="E21" s="20"/>
      <c r="F21" s="20"/>
      <c r="G21" s="20"/>
      <c r="H21" s="24"/>
      <c r="I21" s="25"/>
      <c r="J21" s="25"/>
      <c r="K21" s="25"/>
      <c r="L21" s="24"/>
    </row>
    <row r="22" spans="1:12" ht="15.75">
      <c r="A22" s="27" t="s">
        <v>29</v>
      </c>
      <c r="B22" s="55" t="s">
        <v>107</v>
      </c>
      <c r="C22" s="56"/>
      <c r="D22" s="56"/>
      <c r="E22" s="56"/>
      <c r="F22" s="56"/>
      <c r="G22" s="56"/>
      <c r="H22" s="56"/>
      <c r="I22" s="56"/>
      <c r="J22" s="56"/>
      <c r="K22" s="56"/>
      <c r="L22" s="57"/>
    </row>
    <row r="23" spans="1:12" ht="114.75">
      <c r="A23" s="27"/>
      <c r="B23" s="58" t="s">
        <v>108</v>
      </c>
      <c r="C23" s="59" t="s">
        <v>109</v>
      </c>
      <c r="D23" s="60"/>
      <c r="E23" s="20"/>
      <c r="F23" s="20"/>
      <c r="G23" s="20"/>
      <c r="H23" s="24"/>
      <c r="I23" s="24"/>
      <c r="J23" s="24"/>
      <c r="K23" s="24"/>
      <c r="L23" s="24"/>
    </row>
    <row r="24" spans="1:12" ht="89.25">
      <c r="A24" s="27"/>
      <c r="B24" s="58" t="s">
        <v>110</v>
      </c>
      <c r="C24" s="59" t="s">
        <v>111</v>
      </c>
      <c r="D24" s="60"/>
      <c r="E24" s="20"/>
      <c r="F24" s="20"/>
      <c r="G24" s="20"/>
      <c r="H24" s="24"/>
      <c r="I24" s="24"/>
      <c r="J24" s="24"/>
      <c r="K24" s="24"/>
      <c r="L24" s="24"/>
    </row>
    <row r="25" spans="1:12" ht="78.75">
      <c r="A25" s="27" t="s">
        <v>31</v>
      </c>
      <c r="B25" s="28" t="s">
        <v>32</v>
      </c>
      <c r="C25" s="19" t="s">
        <v>22</v>
      </c>
      <c r="D25" s="19"/>
      <c r="E25" s="20"/>
      <c r="F25" s="20"/>
      <c r="G25" s="20"/>
      <c r="H25" s="21">
        <f>'[1]тарифы 1 пол. 2017'!G23</f>
        <v>0.002749</v>
      </c>
      <c r="I25" s="22"/>
      <c r="J25" s="22"/>
      <c r="K25" s="22"/>
      <c r="L25" s="21">
        <f>'[1]тарифы 2 пол. 2017'!G23</f>
        <v>0.002751</v>
      </c>
    </row>
    <row r="26" spans="1:12" ht="15.75">
      <c r="A26" s="26" t="s">
        <v>33</v>
      </c>
      <c r="B26" s="29" t="s">
        <v>34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31.5">
      <c r="A27" s="26"/>
      <c r="B27" s="18" t="s">
        <v>20</v>
      </c>
      <c r="C27" s="19" t="s">
        <v>22</v>
      </c>
      <c r="D27" s="19"/>
      <c r="E27" s="20"/>
      <c r="F27" s="20"/>
      <c r="G27" s="20"/>
      <c r="H27" s="24" t="s">
        <v>35</v>
      </c>
      <c r="I27" s="25"/>
      <c r="J27" s="25"/>
      <c r="K27" s="25"/>
      <c r="L27" s="24" t="s">
        <v>35</v>
      </c>
    </row>
    <row r="28" spans="1:12" ht="47.25">
      <c r="A28" s="26"/>
      <c r="B28" s="18" t="s">
        <v>23</v>
      </c>
      <c r="C28" s="19" t="s">
        <v>22</v>
      </c>
      <c r="D28" s="19"/>
      <c r="E28" s="20"/>
      <c r="F28" s="20"/>
      <c r="G28" s="20"/>
      <c r="H28" s="24" t="s">
        <v>35</v>
      </c>
      <c r="I28" s="25"/>
      <c r="J28" s="25"/>
      <c r="K28" s="25"/>
      <c r="L28" s="24" t="s">
        <v>35</v>
      </c>
    </row>
    <row r="29" spans="1:12" ht="47.25">
      <c r="A29" s="26"/>
      <c r="B29" s="18" t="s">
        <v>24</v>
      </c>
      <c r="C29" s="19" t="s">
        <v>22</v>
      </c>
      <c r="D29" s="19"/>
      <c r="E29" s="20"/>
      <c r="F29" s="20"/>
      <c r="G29" s="20"/>
      <c r="H29" s="24" t="s">
        <v>35</v>
      </c>
      <c r="I29" s="25"/>
      <c r="J29" s="25"/>
      <c r="K29" s="25"/>
      <c r="L29" s="24" t="s">
        <v>35</v>
      </c>
    </row>
    <row r="30" spans="1:12" ht="47.25">
      <c r="A30" s="26"/>
      <c r="B30" s="18" t="s">
        <v>25</v>
      </c>
      <c r="C30" s="19" t="s">
        <v>22</v>
      </c>
      <c r="D30" s="19"/>
      <c r="E30" s="20"/>
      <c r="F30" s="20"/>
      <c r="G30" s="20"/>
      <c r="H30" s="24" t="s">
        <v>35</v>
      </c>
      <c r="I30" s="25"/>
      <c r="J30" s="25"/>
      <c r="K30" s="25"/>
      <c r="L30" s="24" t="s">
        <v>35</v>
      </c>
    </row>
    <row r="31" spans="1:12" ht="15.75">
      <c r="A31" s="61">
        <v>2</v>
      </c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.75">
      <c r="A32" s="26" t="s">
        <v>40</v>
      </c>
      <c r="B32" s="62" t="s">
        <v>41</v>
      </c>
      <c r="C32" s="63"/>
      <c r="D32" s="63"/>
      <c r="E32" s="63"/>
      <c r="F32" s="64"/>
      <c r="G32" s="20"/>
      <c r="H32" s="21"/>
      <c r="I32" s="23"/>
      <c r="J32" s="23"/>
      <c r="K32" s="23"/>
      <c r="L32" s="21"/>
    </row>
    <row r="33" spans="1:12" ht="220.5">
      <c r="A33" s="26"/>
      <c r="B33" s="38" t="s">
        <v>42</v>
      </c>
      <c r="C33" s="19" t="s">
        <v>38</v>
      </c>
      <c r="D33" s="19"/>
      <c r="E33" s="38"/>
      <c r="F33" s="38"/>
      <c r="G33" s="20"/>
      <c r="H33" s="39"/>
      <c r="I33" s="40"/>
      <c r="J33" s="40"/>
      <c r="K33" s="40"/>
      <c r="L33" s="39"/>
    </row>
    <row r="34" spans="1:12" ht="126">
      <c r="A34" s="26"/>
      <c r="B34" s="38" t="s">
        <v>43</v>
      </c>
      <c r="C34" s="19" t="s">
        <v>38</v>
      </c>
      <c r="D34" s="19"/>
      <c r="E34" s="38"/>
      <c r="F34" s="38"/>
      <c r="G34" s="20"/>
      <c r="H34" s="39"/>
      <c r="I34" s="40"/>
      <c r="J34" s="40"/>
      <c r="K34" s="40"/>
      <c r="L34" s="39"/>
    </row>
    <row r="35" spans="1:12" ht="173.25">
      <c r="A35" s="26"/>
      <c r="B35" s="38" t="s">
        <v>44</v>
      </c>
      <c r="C35" s="19" t="s">
        <v>22</v>
      </c>
      <c r="D35" s="19"/>
      <c r="E35" s="20"/>
      <c r="F35" s="20"/>
      <c r="G35" s="20"/>
      <c r="H35" s="39">
        <f>H20</f>
        <v>3.1824410000000007</v>
      </c>
      <c r="I35" s="40"/>
      <c r="J35" s="40"/>
      <c r="K35" s="40"/>
      <c r="L35" s="39">
        <f>L20</f>
        <v>3.2393887511961723</v>
      </c>
    </row>
    <row r="36" spans="1:12" ht="141.75">
      <c r="A36" s="26"/>
      <c r="B36" s="38" t="s">
        <v>45</v>
      </c>
      <c r="C36" s="19" t="s">
        <v>22</v>
      </c>
      <c r="D36" s="19"/>
      <c r="E36" s="20"/>
      <c r="F36" s="20"/>
      <c r="G36" s="20"/>
      <c r="H36" s="39"/>
      <c r="I36" s="40"/>
      <c r="J36" s="40"/>
      <c r="K36" s="40"/>
      <c r="L36" s="39"/>
    </row>
    <row r="37" spans="1:12" ht="15.75">
      <c r="A37" s="26" t="s">
        <v>46</v>
      </c>
      <c r="B37" s="32" t="s">
        <v>112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14.75">
      <c r="A38" s="26"/>
      <c r="B38" s="58" t="s">
        <v>108</v>
      </c>
      <c r="C38" s="19" t="s">
        <v>38</v>
      </c>
      <c r="D38" s="19"/>
      <c r="E38" s="20"/>
      <c r="F38" s="20"/>
      <c r="G38" s="20"/>
      <c r="H38" s="39"/>
      <c r="I38" s="34"/>
      <c r="J38" s="34"/>
      <c r="K38" s="34"/>
      <c r="L38" s="39"/>
    </row>
    <row r="39" spans="1:12" ht="89.25">
      <c r="A39" s="26"/>
      <c r="B39" s="58" t="s">
        <v>110</v>
      </c>
      <c r="C39" s="19" t="s">
        <v>22</v>
      </c>
      <c r="D39" s="19"/>
      <c r="E39" s="20"/>
      <c r="F39" s="20"/>
      <c r="G39" s="20"/>
      <c r="H39" s="39"/>
      <c r="I39" s="40"/>
      <c r="J39" s="40"/>
      <c r="K39" s="40"/>
      <c r="L39" s="39"/>
    </row>
    <row r="40" spans="1:12" ht="78.75">
      <c r="A40" s="27" t="s">
        <v>50</v>
      </c>
      <c r="B40" s="18" t="s">
        <v>51</v>
      </c>
      <c r="C40" s="19" t="s">
        <v>22</v>
      </c>
      <c r="D40" s="19"/>
      <c r="E40" s="20"/>
      <c r="F40" s="20"/>
      <c r="G40" s="20"/>
      <c r="H40" s="23">
        <f>H25</f>
        <v>0.002749</v>
      </c>
      <c r="I40" s="23"/>
      <c r="J40" s="23"/>
      <c r="K40" s="23"/>
      <c r="L40" s="23">
        <f>L25</f>
        <v>0.002751</v>
      </c>
    </row>
    <row r="41" spans="1:12" ht="15.75">
      <c r="A41" s="27" t="s">
        <v>52</v>
      </c>
      <c r="B41" s="29" t="s">
        <v>53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5.75">
      <c r="A42" s="26" t="s">
        <v>54</v>
      </c>
      <c r="B42" s="29" t="s">
        <v>55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31.5">
      <c r="A43" s="26"/>
      <c r="B43" s="18" t="s">
        <v>20</v>
      </c>
      <c r="C43" s="19" t="s">
        <v>22</v>
      </c>
      <c r="D43" s="19"/>
      <c r="E43" s="20"/>
      <c r="F43" s="20"/>
      <c r="G43" s="20"/>
      <c r="H43" s="24" t="s">
        <v>35</v>
      </c>
      <c r="I43" s="25"/>
      <c r="J43" s="25"/>
      <c r="K43" s="25"/>
      <c r="L43" s="24" t="s">
        <v>35</v>
      </c>
    </row>
    <row r="44" spans="1:12" ht="47.25">
      <c r="A44" s="26"/>
      <c r="B44" s="18" t="s">
        <v>23</v>
      </c>
      <c r="C44" s="19" t="s">
        <v>22</v>
      </c>
      <c r="D44" s="19"/>
      <c r="E44" s="20"/>
      <c r="F44" s="20"/>
      <c r="G44" s="20"/>
      <c r="H44" s="24" t="s">
        <v>35</v>
      </c>
      <c r="I44" s="25"/>
      <c r="J44" s="25"/>
      <c r="K44" s="25"/>
      <c r="L44" s="24" t="s">
        <v>35</v>
      </c>
    </row>
    <row r="45" spans="1:12" ht="47.25">
      <c r="A45" s="26"/>
      <c r="B45" s="18" t="s">
        <v>24</v>
      </c>
      <c r="C45" s="19" t="s">
        <v>22</v>
      </c>
      <c r="D45" s="19"/>
      <c r="E45" s="20"/>
      <c r="F45" s="20"/>
      <c r="G45" s="20"/>
      <c r="H45" s="24" t="s">
        <v>35</v>
      </c>
      <c r="I45" s="25"/>
      <c r="J45" s="25"/>
      <c r="K45" s="25"/>
      <c r="L45" s="24" t="s">
        <v>35</v>
      </c>
    </row>
    <row r="46" spans="1:12" ht="47.25">
      <c r="A46" s="26"/>
      <c r="B46" s="18" t="s">
        <v>25</v>
      </c>
      <c r="C46" s="19" t="s">
        <v>22</v>
      </c>
      <c r="D46" s="19"/>
      <c r="E46" s="20"/>
      <c r="F46" s="20"/>
      <c r="G46" s="20"/>
      <c r="H46" s="24" t="s">
        <v>35</v>
      </c>
      <c r="I46" s="25"/>
      <c r="J46" s="25"/>
      <c r="K46" s="25"/>
      <c r="L46" s="24" t="s">
        <v>35</v>
      </c>
    </row>
    <row r="47" spans="1:12" ht="15.75">
      <c r="A47" s="26" t="s">
        <v>56</v>
      </c>
      <c r="B47" s="29" t="s">
        <v>55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31.5">
      <c r="A48" s="26"/>
      <c r="B48" s="18" t="s">
        <v>20</v>
      </c>
      <c r="C48" s="19" t="s">
        <v>38</v>
      </c>
      <c r="D48" s="19"/>
      <c r="E48" s="20"/>
      <c r="F48" s="20"/>
      <c r="G48" s="20"/>
      <c r="H48" s="24" t="s">
        <v>35</v>
      </c>
      <c r="I48" s="25"/>
      <c r="J48" s="25"/>
      <c r="K48" s="25"/>
      <c r="L48" s="24" t="s">
        <v>35</v>
      </c>
    </row>
    <row r="49" spans="1:12" ht="47.25">
      <c r="A49" s="26"/>
      <c r="B49" s="18" t="s">
        <v>23</v>
      </c>
      <c r="C49" s="19" t="s">
        <v>38</v>
      </c>
      <c r="D49" s="19"/>
      <c r="E49" s="20"/>
      <c r="F49" s="20"/>
      <c r="G49" s="20"/>
      <c r="H49" s="24" t="s">
        <v>35</v>
      </c>
      <c r="I49" s="25"/>
      <c r="J49" s="25"/>
      <c r="K49" s="25"/>
      <c r="L49" s="24" t="s">
        <v>35</v>
      </c>
    </row>
    <row r="50" spans="1:12" ht="47.25">
      <c r="A50" s="26"/>
      <c r="B50" s="18" t="s">
        <v>24</v>
      </c>
      <c r="C50" s="19" t="s">
        <v>38</v>
      </c>
      <c r="D50" s="19"/>
      <c r="E50" s="20"/>
      <c r="F50" s="20"/>
      <c r="G50" s="20"/>
      <c r="H50" s="24" t="s">
        <v>35</v>
      </c>
      <c r="I50" s="25"/>
      <c r="J50" s="25"/>
      <c r="K50" s="25"/>
      <c r="L50" s="24" t="s">
        <v>35</v>
      </c>
    </row>
    <row r="51" spans="1:12" ht="47.25">
      <c r="A51" s="26"/>
      <c r="B51" s="18" t="s">
        <v>25</v>
      </c>
      <c r="C51" s="19" t="s">
        <v>38</v>
      </c>
      <c r="D51" s="19"/>
      <c r="E51" s="20"/>
      <c r="F51" s="20"/>
      <c r="G51" s="20"/>
      <c r="H51" s="24" t="s">
        <v>35</v>
      </c>
      <c r="I51" s="25"/>
      <c r="J51" s="25"/>
      <c r="K51" s="25"/>
      <c r="L51" s="24" t="s">
        <v>35</v>
      </c>
    </row>
    <row r="52" spans="1:12" ht="15.75">
      <c r="A52" s="27" t="s">
        <v>57</v>
      </c>
      <c r="B52" s="41" t="s">
        <v>58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5.75">
      <c r="A53" s="26" t="s">
        <v>59</v>
      </c>
      <c r="B53" s="17" t="s">
        <v>113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5.75">
      <c r="A54" s="26"/>
      <c r="B54" s="29" t="s">
        <v>61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41.75">
      <c r="A55" s="42" t="s">
        <v>62</v>
      </c>
      <c r="B55" s="18" t="s">
        <v>27</v>
      </c>
      <c r="C55" s="19" t="s">
        <v>22</v>
      </c>
      <c r="D55" s="19"/>
      <c r="E55" s="20"/>
      <c r="F55" s="20"/>
      <c r="G55" s="20"/>
      <c r="H55" s="24">
        <f>'[1]тарифы 1 пол. 2017'!F29</f>
        <v>2.355631</v>
      </c>
      <c r="I55" s="34"/>
      <c r="J55" s="34"/>
      <c r="K55" s="34"/>
      <c r="L55" s="24">
        <f>'[1]тарифы 2 пол. 2017'!F29</f>
        <v>2.3966789999999993</v>
      </c>
    </row>
    <row r="56" spans="1:12" ht="173.25">
      <c r="A56" s="42"/>
      <c r="B56" s="18" t="s">
        <v>63</v>
      </c>
      <c r="C56" s="19" t="s">
        <v>22</v>
      </c>
      <c r="D56" s="19"/>
      <c r="E56" s="20"/>
      <c r="F56" s="20"/>
      <c r="G56" s="20"/>
      <c r="H56" s="24"/>
      <c r="I56" s="34"/>
      <c r="J56" s="34"/>
      <c r="K56" s="34"/>
      <c r="L56" s="24"/>
    </row>
    <row r="57" spans="1:12" ht="15.75">
      <c r="A57" s="27" t="s">
        <v>64</v>
      </c>
      <c r="B57" s="55" t="s">
        <v>107</v>
      </c>
      <c r="C57" s="56"/>
      <c r="D57" s="56"/>
      <c r="E57" s="56"/>
      <c r="F57" s="56"/>
      <c r="G57" s="56"/>
      <c r="H57" s="56"/>
      <c r="I57" s="56"/>
      <c r="J57" s="56"/>
      <c r="K57" s="56"/>
      <c r="L57" s="57"/>
    </row>
    <row r="58" spans="1:12" ht="114.75">
      <c r="A58" s="27"/>
      <c r="B58" s="58" t="s">
        <v>108</v>
      </c>
      <c r="C58" s="59" t="s">
        <v>109</v>
      </c>
      <c r="D58" s="60"/>
      <c r="E58" s="20"/>
      <c r="F58" s="20"/>
      <c r="G58" s="20"/>
      <c r="H58" s="24"/>
      <c r="I58" s="24"/>
      <c r="J58" s="24"/>
      <c r="K58" s="24"/>
      <c r="L58" s="24"/>
    </row>
    <row r="59" spans="1:12" ht="89.25">
      <c r="A59" s="27"/>
      <c r="B59" s="58" t="s">
        <v>110</v>
      </c>
      <c r="C59" s="59" t="s">
        <v>111</v>
      </c>
      <c r="D59" s="60"/>
      <c r="E59" s="20"/>
      <c r="F59" s="20"/>
      <c r="G59" s="20"/>
      <c r="H59" s="24"/>
      <c r="I59" s="24"/>
      <c r="J59" s="24"/>
      <c r="K59" s="24"/>
      <c r="L59" s="24"/>
    </row>
    <row r="60" spans="1:12" ht="78.75">
      <c r="A60" s="27" t="s">
        <v>65</v>
      </c>
      <c r="B60" s="18" t="s">
        <v>51</v>
      </c>
      <c r="C60" s="19" t="s">
        <v>22</v>
      </c>
      <c r="D60" s="19"/>
      <c r="E60" s="20"/>
      <c r="F60" s="20"/>
      <c r="G60" s="20"/>
      <c r="H60" s="21">
        <f>H25</f>
        <v>0.002749</v>
      </c>
      <c r="I60" s="23"/>
      <c r="J60" s="23"/>
      <c r="K60" s="23"/>
      <c r="L60" s="21">
        <f>L25</f>
        <v>0.002751</v>
      </c>
    </row>
    <row r="61" spans="1:12" ht="15.75">
      <c r="A61" s="26" t="s">
        <v>66</v>
      </c>
      <c r="B61" s="29" t="s">
        <v>34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31.5">
      <c r="A62" s="26"/>
      <c r="B62" s="18" t="s">
        <v>20</v>
      </c>
      <c r="C62" s="19" t="s">
        <v>22</v>
      </c>
      <c r="D62" s="19"/>
      <c r="E62" s="20"/>
      <c r="F62" s="20"/>
      <c r="G62" s="21"/>
      <c r="H62" s="24" t="s">
        <v>35</v>
      </c>
      <c r="I62" s="25"/>
      <c r="J62" s="25"/>
      <c r="K62" s="25"/>
      <c r="L62" s="24" t="s">
        <v>35</v>
      </c>
    </row>
    <row r="63" spans="1:12" ht="47.25">
      <c r="A63" s="26"/>
      <c r="B63" s="18" t="s">
        <v>23</v>
      </c>
      <c r="C63" s="19" t="s">
        <v>22</v>
      </c>
      <c r="D63" s="19"/>
      <c r="E63" s="20"/>
      <c r="F63" s="20"/>
      <c r="G63" s="21"/>
      <c r="H63" s="24" t="s">
        <v>35</v>
      </c>
      <c r="I63" s="25"/>
      <c r="J63" s="25"/>
      <c r="K63" s="25"/>
      <c r="L63" s="24" t="s">
        <v>35</v>
      </c>
    </row>
    <row r="64" spans="1:12" ht="47.25">
      <c r="A64" s="26"/>
      <c r="B64" s="18" t="s">
        <v>24</v>
      </c>
      <c r="C64" s="19" t="s">
        <v>22</v>
      </c>
      <c r="D64" s="19"/>
      <c r="E64" s="20"/>
      <c r="F64" s="20"/>
      <c r="G64" s="21"/>
      <c r="H64" s="24" t="s">
        <v>35</v>
      </c>
      <c r="I64" s="25"/>
      <c r="J64" s="25"/>
      <c r="K64" s="25"/>
      <c r="L64" s="24" t="s">
        <v>35</v>
      </c>
    </row>
    <row r="65" spans="1:12" ht="47.25">
      <c r="A65" s="26"/>
      <c r="B65" s="18" t="s">
        <v>25</v>
      </c>
      <c r="C65" s="19" t="s">
        <v>22</v>
      </c>
      <c r="D65" s="19"/>
      <c r="E65" s="20"/>
      <c r="F65" s="20"/>
      <c r="G65" s="21"/>
      <c r="H65" s="24" t="s">
        <v>35</v>
      </c>
      <c r="I65" s="25"/>
      <c r="J65" s="25"/>
      <c r="K65" s="25"/>
      <c r="L65" s="24" t="s">
        <v>35</v>
      </c>
    </row>
    <row r="66" spans="1:12" ht="15.75">
      <c r="A66" s="26" t="s">
        <v>67</v>
      </c>
      <c r="B66" s="17" t="s">
        <v>68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5.75">
      <c r="A67" s="26"/>
      <c r="B67" s="29" t="s">
        <v>69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ht="141.75">
      <c r="A68" s="26" t="s">
        <v>71</v>
      </c>
      <c r="B68" s="18" t="s">
        <v>27</v>
      </c>
      <c r="C68" s="19" t="s">
        <v>22</v>
      </c>
      <c r="D68" s="19"/>
      <c r="E68" s="20"/>
      <c r="F68" s="20"/>
      <c r="G68" s="20"/>
      <c r="H68" s="24">
        <f>'[1]тарифы 1 пол. 2017'!F34</f>
        <v>3.1824410000000007</v>
      </c>
      <c r="I68" s="34"/>
      <c r="J68" s="34"/>
      <c r="K68" s="34"/>
      <c r="L68" s="24">
        <f>'[1]тарифы 2 пол. 2017'!F34</f>
        <v>3.2393887511961723</v>
      </c>
    </row>
    <row r="69" spans="1:12" ht="157.5">
      <c r="A69" s="26"/>
      <c r="B69" s="18" t="s">
        <v>72</v>
      </c>
      <c r="C69" s="19" t="s">
        <v>22</v>
      </c>
      <c r="D69" s="19"/>
      <c r="E69" s="20"/>
      <c r="F69" s="20"/>
      <c r="G69" s="20"/>
      <c r="H69" s="24"/>
      <c r="I69" s="34"/>
      <c r="J69" s="34"/>
      <c r="K69" s="34"/>
      <c r="L69" s="24"/>
    </row>
    <row r="70" spans="1:12" ht="15.75">
      <c r="A70" s="27" t="s">
        <v>73</v>
      </c>
      <c r="B70" s="55" t="s">
        <v>107</v>
      </c>
      <c r="C70" s="56"/>
      <c r="D70" s="56"/>
      <c r="E70" s="56"/>
      <c r="F70" s="56"/>
      <c r="G70" s="56"/>
      <c r="H70" s="56"/>
      <c r="I70" s="56"/>
      <c r="J70" s="56"/>
      <c r="K70" s="56"/>
      <c r="L70" s="57"/>
    </row>
    <row r="71" spans="1:12" ht="114.75">
      <c r="A71" s="27"/>
      <c r="B71" s="58" t="s">
        <v>108</v>
      </c>
      <c r="C71" s="59" t="s">
        <v>109</v>
      </c>
      <c r="D71" s="60"/>
      <c r="E71" s="20"/>
      <c r="F71" s="20"/>
      <c r="G71" s="20"/>
      <c r="H71" s="24"/>
      <c r="I71" s="24"/>
      <c r="J71" s="24"/>
      <c r="K71" s="24"/>
      <c r="L71" s="24"/>
    </row>
    <row r="72" spans="1:12" ht="89.25">
      <c r="A72" s="27"/>
      <c r="B72" s="58" t="s">
        <v>110</v>
      </c>
      <c r="C72" s="59" t="s">
        <v>111</v>
      </c>
      <c r="D72" s="60"/>
      <c r="E72" s="20"/>
      <c r="F72" s="20"/>
      <c r="G72" s="20"/>
      <c r="H72" s="24"/>
      <c r="I72" s="24"/>
      <c r="J72" s="24"/>
      <c r="K72" s="24"/>
      <c r="L72" s="24"/>
    </row>
    <row r="73" spans="1:12" ht="78.75">
      <c r="A73" s="27" t="s">
        <v>74</v>
      </c>
      <c r="B73" s="18" t="s">
        <v>32</v>
      </c>
      <c r="C73" s="19" t="s">
        <v>22</v>
      </c>
      <c r="D73" s="19"/>
      <c r="E73" s="20"/>
      <c r="F73" s="20"/>
      <c r="G73" s="20"/>
      <c r="H73" s="21">
        <f>H25</f>
        <v>0.002749</v>
      </c>
      <c r="I73" s="23"/>
      <c r="J73" s="23"/>
      <c r="K73" s="23"/>
      <c r="L73" s="21">
        <f>L25</f>
        <v>0.002751</v>
      </c>
    </row>
    <row r="74" spans="1:12" ht="15.75">
      <c r="A74" s="43" t="s">
        <v>75</v>
      </c>
      <c r="B74" s="29" t="s">
        <v>34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ht="31.5">
      <c r="A75" s="44"/>
      <c r="B75" s="18" t="s">
        <v>20</v>
      </c>
      <c r="C75" s="19" t="s">
        <v>22</v>
      </c>
      <c r="D75" s="19"/>
      <c r="E75" s="20"/>
      <c r="F75" s="20"/>
      <c r="G75" s="20"/>
      <c r="H75" s="24" t="s">
        <v>35</v>
      </c>
      <c r="I75" s="25"/>
      <c r="J75" s="25"/>
      <c r="K75" s="25"/>
      <c r="L75" s="24" t="s">
        <v>35</v>
      </c>
    </row>
    <row r="76" spans="1:12" ht="47.25">
      <c r="A76" s="44"/>
      <c r="B76" s="18" t="s">
        <v>23</v>
      </c>
      <c r="C76" s="19" t="s">
        <v>22</v>
      </c>
      <c r="D76" s="19"/>
      <c r="E76" s="20"/>
      <c r="F76" s="20"/>
      <c r="G76" s="20"/>
      <c r="H76" s="24" t="s">
        <v>35</v>
      </c>
      <c r="I76" s="25"/>
      <c r="J76" s="25"/>
      <c r="K76" s="25"/>
      <c r="L76" s="24" t="s">
        <v>35</v>
      </c>
    </row>
    <row r="77" spans="1:12" ht="47.25">
      <c r="A77" s="44"/>
      <c r="B77" s="18" t="s">
        <v>24</v>
      </c>
      <c r="C77" s="19" t="s">
        <v>22</v>
      </c>
      <c r="D77" s="19"/>
      <c r="E77" s="20"/>
      <c r="F77" s="20"/>
      <c r="G77" s="20"/>
      <c r="H77" s="24" t="s">
        <v>35</v>
      </c>
      <c r="I77" s="25"/>
      <c r="J77" s="25"/>
      <c r="K77" s="25"/>
      <c r="L77" s="24" t="s">
        <v>35</v>
      </c>
    </row>
    <row r="78" spans="1:12" ht="47.25">
      <c r="A78" s="45"/>
      <c r="B78" s="18" t="s">
        <v>25</v>
      </c>
      <c r="C78" s="19" t="s">
        <v>22</v>
      </c>
      <c r="D78" s="19"/>
      <c r="E78" s="20"/>
      <c r="F78" s="20"/>
      <c r="G78" s="20"/>
      <c r="H78" s="24" t="s">
        <v>35</v>
      </c>
      <c r="I78" s="25"/>
      <c r="J78" s="25"/>
      <c r="K78" s="25"/>
      <c r="L78" s="24" t="s">
        <v>35</v>
      </c>
    </row>
    <row r="79" spans="1:12" ht="15.75">
      <c r="A79" s="30" t="s">
        <v>76</v>
      </c>
      <c r="B79" s="17" t="s">
        <v>77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5.75">
      <c r="A80" s="31"/>
      <c r="B80" s="29" t="s">
        <v>69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ht="141.75">
      <c r="A81" s="26" t="s">
        <v>78</v>
      </c>
      <c r="B81" s="18" t="s">
        <v>27</v>
      </c>
      <c r="C81" s="19" t="s">
        <v>22</v>
      </c>
      <c r="D81" s="19"/>
      <c r="E81" s="20"/>
      <c r="F81" s="20"/>
      <c r="G81" s="20"/>
      <c r="H81" s="24">
        <f>'[1]тарифы 1 пол. 2017'!F39</f>
        <v>6.607751000000002</v>
      </c>
      <c r="I81" s="34"/>
      <c r="J81" s="34"/>
      <c r="K81" s="34"/>
      <c r="L81" s="24">
        <f>'[1]тарифы 2 пол. 2017'!F39</f>
        <v>6.772488751196173</v>
      </c>
    </row>
    <row r="82" spans="1:12" ht="157.5">
      <c r="A82" s="26"/>
      <c r="B82" s="18" t="s">
        <v>72</v>
      </c>
      <c r="C82" s="19" t="s">
        <v>22</v>
      </c>
      <c r="D82" s="19"/>
      <c r="E82" s="20"/>
      <c r="F82" s="20"/>
      <c r="G82" s="20"/>
      <c r="H82" s="24"/>
      <c r="I82" s="34"/>
      <c r="J82" s="34"/>
      <c r="K82" s="34"/>
      <c r="L82" s="24"/>
    </row>
    <row r="83" spans="1:12" ht="15.75">
      <c r="A83" s="27" t="s">
        <v>79</v>
      </c>
      <c r="B83" s="55" t="s">
        <v>107</v>
      </c>
      <c r="C83" s="56"/>
      <c r="D83" s="56"/>
      <c r="E83" s="56"/>
      <c r="F83" s="56"/>
      <c r="G83" s="56"/>
      <c r="H83" s="56"/>
      <c r="I83" s="56"/>
      <c r="J83" s="56"/>
      <c r="K83" s="56"/>
      <c r="L83" s="57"/>
    </row>
    <row r="84" spans="1:12" ht="114.75">
      <c r="A84" s="27"/>
      <c r="B84" s="58" t="s">
        <v>108</v>
      </c>
      <c r="C84" s="59" t="s">
        <v>109</v>
      </c>
      <c r="D84" s="60"/>
      <c r="E84" s="20"/>
      <c r="F84" s="20"/>
      <c r="G84" s="20"/>
      <c r="H84" s="24"/>
      <c r="I84" s="24"/>
      <c r="J84" s="24"/>
      <c r="K84" s="24"/>
      <c r="L84" s="24"/>
    </row>
    <row r="85" spans="1:12" ht="89.25">
      <c r="A85" s="27"/>
      <c r="B85" s="58" t="s">
        <v>110</v>
      </c>
      <c r="C85" s="59" t="s">
        <v>111</v>
      </c>
      <c r="D85" s="60"/>
      <c r="E85" s="20"/>
      <c r="F85" s="20"/>
      <c r="G85" s="20"/>
      <c r="H85" s="24"/>
      <c r="I85" s="24"/>
      <c r="J85" s="24"/>
      <c r="K85" s="24"/>
      <c r="L85" s="24"/>
    </row>
    <row r="86" spans="1:12" ht="78.75">
      <c r="A86" s="27" t="s">
        <v>80</v>
      </c>
      <c r="B86" s="18" t="s">
        <v>81</v>
      </c>
      <c r="C86" s="19" t="s">
        <v>22</v>
      </c>
      <c r="D86" s="19"/>
      <c r="E86" s="20"/>
      <c r="F86" s="20"/>
      <c r="G86" s="20"/>
      <c r="H86" s="21">
        <f>H25</f>
        <v>0.002749</v>
      </c>
      <c r="I86" s="23"/>
      <c r="J86" s="23"/>
      <c r="K86" s="23"/>
      <c r="L86" s="21">
        <f>L25</f>
        <v>0.002751</v>
      </c>
    </row>
    <row r="87" spans="1:12" ht="15.75">
      <c r="A87" s="30" t="s">
        <v>82</v>
      </c>
      <c r="B87" s="29" t="s">
        <v>34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31.5">
      <c r="A88" s="31"/>
      <c r="B88" s="18" t="s">
        <v>20</v>
      </c>
      <c r="C88" s="19" t="s">
        <v>22</v>
      </c>
      <c r="D88" s="19"/>
      <c r="E88" s="20"/>
      <c r="F88" s="20"/>
      <c r="G88" s="20"/>
      <c r="H88" s="24" t="s">
        <v>35</v>
      </c>
      <c r="I88" s="25"/>
      <c r="J88" s="25"/>
      <c r="K88" s="25"/>
      <c r="L88" s="24" t="s">
        <v>35</v>
      </c>
    </row>
    <row r="89" spans="1:12" ht="47.25">
      <c r="A89" s="31"/>
      <c r="B89" s="18" t="s">
        <v>23</v>
      </c>
      <c r="C89" s="19" t="s">
        <v>22</v>
      </c>
      <c r="D89" s="19"/>
      <c r="E89" s="20"/>
      <c r="F89" s="20"/>
      <c r="G89" s="20"/>
      <c r="H89" s="24" t="s">
        <v>35</v>
      </c>
      <c r="I89" s="25"/>
      <c r="J89" s="25"/>
      <c r="K89" s="25"/>
      <c r="L89" s="24" t="s">
        <v>35</v>
      </c>
    </row>
    <row r="90" spans="1:12" ht="47.25">
      <c r="A90" s="35"/>
      <c r="B90" s="18" t="s">
        <v>24</v>
      </c>
      <c r="C90" s="19" t="s">
        <v>22</v>
      </c>
      <c r="D90" s="19"/>
      <c r="E90" s="20"/>
      <c r="F90" s="20"/>
      <c r="G90" s="20"/>
      <c r="H90" s="24" t="s">
        <v>35</v>
      </c>
      <c r="I90" s="25"/>
      <c r="J90" s="25"/>
      <c r="K90" s="25"/>
      <c r="L90" s="24" t="s">
        <v>35</v>
      </c>
    </row>
    <row r="91" spans="1:12" ht="31.5">
      <c r="A91" s="27"/>
      <c r="B91" s="18" t="s">
        <v>70</v>
      </c>
      <c r="C91" s="19" t="s">
        <v>22</v>
      </c>
      <c r="D91" s="19"/>
      <c r="E91" s="20"/>
      <c r="F91" s="20"/>
      <c r="G91" s="20"/>
      <c r="H91" s="24" t="s">
        <v>35</v>
      </c>
      <c r="I91" s="25"/>
      <c r="J91" s="25"/>
      <c r="K91" s="25"/>
      <c r="L91" s="24" t="s">
        <v>35</v>
      </c>
    </row>
    <row r="92" spans="1:12" ht="15.75">
      <c r="A92" s="27">
        <v>4</v>
      </c>
      <c r="B92" s="41" t="s">
        <v>83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15.75">
      <c r="A93" s="30" t="s">
        <v>84</v>
      </c>
      <c r="B93" s="17" t="s">
        <v>85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5.75">
      <c r="A94" s="31"/>
      <c r="B94" s="29" t="s">
        <v>61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141.75">
      <c r="A95" s="26" t="s">
        <v>86</v>
      </c>
      <c r="B95" s="18" t="s">
        <v>27</v>
      </c>
      <c r="C95" s="19" t="s">
        <v>22</v>
      </c>
      <c r="D95" s="19"/>
      <c r="E95" s="20"/>
      <c r="F95" s="20"/>
      <c r="G95" s="20"/>
      <c r="H95" s="24">
        <f>'[1]тарифы 1 пол. 2017'!F45</f>
        <v>2.355631</v>
      </c>
      <c r="I95" s="34"/>
      <c r="J95" s="34"/>
      <c r="K95" s="34"/>
      <c r="L95" s="24">
        <f>'[1]тарифы 2 пол. 2017'!F45</f>
        <v>2.3966789999999993</v>
      </c>
    </row>
    <row r="96" spans="1:12" ht="157.5">
      <c r="A96" s="26"/>
      <c r="B96" s="18" t="s">
        <v>72</v>
      </c>
      <c r="C96" s="19" t="s">
        <v>22</v>
      </c>
      <c r="D96" s="19"/>
      <c r="E96" s="20"/>
      <c r="F96" s="20"/>
      <c r="G96" s="20"/>
      <c r="H96" s="24"/>
      <c r="I96" s="34"/>
      <c r="J96" s="34"/>
      <c r="K96" s="34"/>
      <c r="L96" s="24"/>
    </row>
    <row r="97" spans="1:12" ht="15.75">
      <c r="A97" s="27" t="s">
        <v>87</v>
      </c>
      <c r="B97" s="55" t="s">
        <v>107</v>
      </c>
      <c r="C97" s="56"/>
      <c r="D97" s="56"/>
      <c r="E97" s="56"/>
      <c r="F97" s="56"/>
      <c r="G97" s="56"/>
      <c r="H97" s="56"/>
      <c r="I97" s="56"/>
      <c r="J97" s="56"/>
      <c r="K97" s="56"/>
      <c r="L97" s="57"/>
    </row>
    <row r="98" spans="1:12" ht="114.75">
      <c r="A98" s="27"/>
      <c r="B98" s="58" t="s">
        <v>108</v>
      </c>
      <c r="C98" s="59" t="s">
        <v>109</v>
      </c>
      <c r="D98" s="60"/>
      <c r="E98" s="20"/>
      <c r="F98" s="20"/>
      <c r="G98" s="20"/>
      <c r="H98" s="24"/>
      <c r="I98" s="24"/>
      <c r="J98" s="24"/>
      <c r="K98" s="24"/>
      <c r="L98" s="24"/>
    </row>
    <row r="99" spans="1:12" ht="89.25">
      <c r="A99" s="27"/>
      <c r="B99" s="58" t="s">
        <v>110</v>
      </c>
      <c r="C99" s="59" t="s">
        <v>111</v>
      </c>
      <c r="D99" s="60"/>
      <c r="E99" s="20"/>
      <c r="F99" s="20"/>
      <c r="G99" s="20"/>
      <c r="H99" s="24"/>
      <c r="I99" s="24"/>
      <c r="J99" s="24"/>
      <c r="K99" s="24"/>
      <c r="L99" s="24"/>
    </row>
    <row r="100" spans="1:12" ht="78.75">
      <c r="A100" s="27" t="s">
        <v>88</v>
      </c>
      <c r="B100" s="18" t="s">
        <v>81</v>
      </c>
      <c r="C100" s="19" t="s">
        <v>22</v>
      </c>
      <c r="D100" s="19"/>
      <c r="E100" s="20"/>
      <c r="F100" s="20"/>
      <c r="G100" s="20"/>
      <c r="H100" s="21">
        <f>H25</f>
        <v>0.002749</v>
      </c>
      <c r="I100" s="23"/>
      <c r="J100" s="23"/>
      <c r="K100" s="23"/>
      <c r="L100" s="21">
        <f>L25</f>
        <v>0.002751</v>
      </c>
    </row>
    <row r="101" spans="1:12" ht="15.75">
      <c r="A101" s="26" t="s">
        <v>89</v>
      </c>
      <c r="B101" s="29" t="s">
        <v>34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ht="31.5">
      <c r="A102" s="26"/>
      <c r="B102" s="18" t="s">
        <v>20</v>
      </c>
      <c r="C102" s="19" t="s">
        <v>22</v>
      </c>
      <c r="D102" s="19"/>
      <c r="E102" s="20"/>
      <c r="F102" s="20"/>
      <c r="G102" s="20"/>
      <c r="H102" s="24" t="s">
        <v>35</v>
      </c>
      <c r="I102" s="25"/>
      <c r="J102" s="25"/>
      <c r="K102" s="25"/>
      <c r="L102" s="24" t="s">
        <v>35</v>
      </c>
    </row>
    <row r="103" spans="1:12" ht="47.25">
      <c r="A103" s="26"/>
      <c r="B103" s="18" t="s">
        <v>23</v>
      </c>
      <c r="C103" s="19" t="s">
        <v>22</v>
      </c>
      <c r="D103" s="19"/>
      <c r="E103" s="20"/>
      <c r="F103" s="20"/>
      <c r="G103" s="20"/>
      <c r="H103" s="24" t="s">
        <v>35</v>
      </c>
      <c r="I103" s="25"/>
      <c r="J103" s="25"/>
      <c r="K103" s="25"/>
      <c r="L103" s="24" t="s">
        <v>35</v>
      </c>
    </row>
    <row r="104" spans="1:12" ht="47.25">
      <c r="A104" s="26"/>
      <c r="B104" s="18" t="s">
        <v>24</v>
      </c>
      <c r="C104" s="19" t="s">
        <v>22</v>
      </c>
      <c r="D104" s="19"/>
      <c r="E104" s="20"/>
      <c r="F104" s="20"/>
      <c r="G104" s="20"/>
      <c r="H104" s="24" t="s">
        <v>35</v>
      </c>
      <c r="I104" s="25"/>
      <c r="J104" s="25"/>
      <c r="K104" s="25"/>
      <c r="L104" s="24" t="s">
        <v>35</v>
      </c>
    </row>
    <row r="105" spans="1:12" ht="47.25">
      <c r="A105" s="26"/>
      <c r="B105" s="18" t="s">
        <v>25</v>
      </c>
      <c r="C105" s="19" t="s">
        <v>22</v>
      </c>
      <c r="D105" s="19"/>
      <c r="E105" s="20"/>
      <c r="F105" s="20"/>
      <c r="G105" s="20"/>
      <c r="H105" s="24" t="s">
        <v>35</v>
      </c>
      <c r="I105" s="25"/>
      <c r="J105" s="25"/>
      <c r="K105" s="25"/>
      <c r="L105" s="24" t="s">
        <v>35</v>
      </c>
    </row>
    <row r="106" spans="1:12" ht="15.75">
      <c r="A106" s="27" t="s">
        <v>90</v>
      </c>
      <c r="B106" s="41" t="s">
        <v>91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ht="141.75">
      <c r="A107" s="26" t="s">
        <v>92</v>
      </c>
      <c r="B107" s="18" t="s">
        <v>27</v>
      </c>
      <c r="C107" s="19" t="s">
        <v>22</v>
      </c>
      <c r="D107" s="19"/>
      <c r="E107" s="20"/>
      <c r="F107" s="20"/>
      <c r="G107" s="20"/>
      <c r="H107" s="24">
        <f>'[1]тарифы 1 пол. 2017'!F50</f>
        <v>5.532751</v>
      </c>
      <c r="I107" s="34"/>
      <c r="J107" s="34"/>
      <c r="K107" s="34"/>
      <c r="L107" s="24">
        <f>'[1]тарифы 2 пол. 2017'!F50</f>
        <v>5.663658751196172</v>
      </c>
    </row>
    <row r="108" spans="1:12" ht="157.5">
      <c r="A108" s="26"/>
      <c r="B108" s="18" t="s">
        <v>72</v>
      </c>
      <c r="C108" s="19" t="s">
        <v>22</v>
      </c>
      <c r="D108" s="19"/>
      <c r="E108" s="20"/>
      <c r="F108" s="20"/>
      <c r="G108" s="20"/>
      <c r="H108" s="24"/>
      <c r="I108" s="34"/>
      <c r="J108" s="34"/>
      <c r="K108" s="34"/>
      <c r="L108" s="24"/>
    </row>
    <row r="109" spans="1:12" ht="15.75">
      <c r="A109" s="27" t="s">
        <v>114</v>
      </c>
      <c r="B109" s="55" t="s">
        <v>107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7"/>
    </row>
    <row r="110" spans="1:12" ht="114.75">
      <c r="A110" s="27"/>
      <c r="B110" s="58" t="s">
        <v>108</v>
      </c>
      <c r="C110" s="59" t="s">
        <v>109</v>
      </c>
      <c r="D110" s="60"/>
      <c r="E110" s="20"/>
      <c r="F110" s="20"/>
      <c r="G110" s="20"/>
      <c r="H110" s="24"/>
      <c r="I110" s="24"/>
      <c r="J110" s="24"/>
      <c r="K110" s="24"/>
      <c r="L110" s="24"/>
    </row>
    <row r="111" spans="1:12" ht="89.25">
      <c r="A111" s="27"/>
      <c r="B111" s="58" t="s">
        <v>110</v>
      </c>
      <c r="C111" s="59" t="s">
        <v>111</v>
      </c>
      <c r="D111" s="60"/>
      <c r="E111" s="20"/>
      <c r="F111" s="20"/>
      <c r="G111" s="20"/>
      <c r="H111" s="24"/>
      <c r="I111" s="24"/>
      <c r="J111" s="24"/>
      <c r="K111" s="24"/>
      <c r="L111" s="24"/>
    </row>
    <row r="112" spans="1:12" ht="173.25">
      <c r="A112" s="27" t="s">
        <v>93</v>
      </c>
      <c r="B112" s="18" t="s">
        <v>30</v>
      </c>
      <c r="C112" s="19" t="s">
        <v>22</v>
      </c>
      <c r="D112" s="19"/>
      <c r="E112" s="20"/>
      <c r="F112" s="20"/>
      <c r="G112" s="20"/>
      <c r="H112" s="24">
        <f>'[1]тарифы 1 пол. 2017'!I50</f>
        <v>1.9924586632548618</v>
      </c>
      <c r="I112" s="24"/>
      <c r="J112" s="24"/>
      <c r="K112" s="24"/>
      <c r="L112" s="24">
        <f>'[1]тарифы 2 пол. 2017'!I50</f>
        <v>2.0362864880382774</v>
      </c>
    </row>
    <row r="113" spans="1:12" ht="78.75">
      <c r="A113" s="27" t="s">
        <v>94</v>
      </c>
      <c r="B113" s="18" t="s">
        <v>95</v>
      </c>
      <c r="C113" s="19" t="s">
        <v>22</v>
      </c>
      <c r="D113" s="19"/>
      <c r="E113" s="20"/>
      <c r="F113" s="20"/>
      <c r="G113" s="20"/>
      <c r="H113" s="21">
        <f>H25</f>
        <v>0.002749</v>
      </c>
      <c r="I113" s="23"/>
      <c r="J113" s="23"/>
      <c r="K113" s="23"/>
      <c r="L113" s="21">
        <f>L25</f>
        <v>0.002751</v>
      </c>
    </row>
    <row r="114" spans="1:12" ht="15.75">
      <c r="A114" s="26" t="s">
        <v>96</v>
      </c>
      <c r="B114" s="29" t="s">
        <v>34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1:12" ht="31.5">
      <c r="A115" s="26"/>
      <c r="B115" s="18" t="s">
        <v>20</v>
      </c>
      <c r="C115" s="19" t="s">
        <v>22</v>
      </c>
      <c r="D115" s="19"/>
      <c r="E115" s="20"/>
      <c r="F115" s="20"/>
      <c r="G115" s="20"/>
      <c r="H115" s="24" t="s">
        <v>35</v>
      </c>
      <c r="I115" s="25"/>
      <c r="J115" s="25"/>
      <c r="K115" s="25"/>
      <c r="L115" s="24" t="s">
        <v>35</v>
      </c>
    </row>
    <row r="116" spans="1:12" ht="47.25">
      <c r="A116" s="26"/>
      <c r="B116" s="18" t="s">
        <v>23</v>
      </c>
      <c r="C116" s="19" t="s">
        <v>22</v>
      </c>
      <c r="D116" s="19"/>
      <c r="E116" s="20"/>
      <c r="F116" s="20"/>
      <c r="G116" s="20"/>
      <c r="H116" s="24" t="s">
        <v>35</v>
      </c>
      <c r="I116" s="25"/>
      <c r="J116" s="25"/>
      <c r="K116" s="25"/>
      <c r="L116" s="24" t="s">
        <v>35</v>
      </c>
    </row>
    <row r="117" spans="1:12" ht="47.25">
      <c r="A117" s="26"/>
      <c r="B117" s="18" t="s">
        <v>24</v>
      </c>
      <c r="C117" s="19" t="s">
        <v>22</v>
      </c>
      <c r="D117" s="19"/>
      <c r="E117" s="20"/>
      <c r="F117" s="20"/>
      <c r="G117" s="20"/>
      <c r="H117" s="24" t="s">
        <v>35</v>
      </c>
      <c r="I117" s="25"/>
      <c r="J117" s="25"/>
      <c r="K117" s="25"/>
      <c r="L117" s="24" t="s">
        <v>35</v>
      </c>
    </row>
    <row r="118" spans="1:12" ht="47.25">
      <c r="A118" s="26"/>
      <c r="B118" s="18" t="s">
        <v>25</v>
      </c>
      <c r="C118" s="19" t="s">
        <v>22</v>
      </c>
      <c r="D118" s="19"/>
      <c r="E118" s="20"/>
      <c r="F118" s="20"/>
      <c r="G118" s="20"/>
      <c r="H118" s="24" t="s">
        <v>35</v>
      </c>
      <c r="I118" s="25"/>
      <c r="J118" s="25"/>
      <c r="K118" s="25"/>
      <c r="L118" s="24" t="s">
        <v>35</v>
      </c>
    </row>
    <row r="119" spans="1:12" ht="15">
      <c r="A119" s="47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1:12" ht="15">
      <c r="A120" s="47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1:12" ht="15">
      <c r="A121" s="47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1:12" ht="18.75">
      <c r="A122" s="49" t="s">
        <v>97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1:12" s="48" customFormat="1" ht="18.75">
      <c r="A123" s="50"/>
      <c r="B123" s="51" t="s">
        <v>101</v>
      </c>
      <c r="C123" s="51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s="48" customFormat="1" ht="18.75">
      <c r="A124" s="47"/>
      <c r="B124" s="52" t="s">
        <v>98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18.75">
      <c r="A125" s="47"/>
      <c r="B125" s="52" t="s">
        <v>99</v>
      </c>
      <c r="C125" s="52"/>
      <c r="D125" s="52"/>
      <c r="E125" s="48"/>
      <c r="F125" s="48"/>
      <c r="G125" s="48"/>
      <c r="H125" s="48"/>
      <c r="I125" s="48"/>
      <c r="J125" s="48"/>
      <c r="K125" s="48"/>
      <c r="L125" s="48"/>
    </row>
    <row r="126" spans="1:12" ht="18.75">
      <c r="A126" s="47"/>
      <c r="B126" s="51" t="s">
        <v>100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 ht="18.75">
      <c r="A127" s="47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</row>
    <row r="128" spans="1:12" ht="18.75">
      <c r="A128" s="47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</row>
    <row r="129" spans="1:12" ht="15">
      <c r="A129" s="47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</sheetData>
  <sheetProtection/>
  <mergeCells count="142">
    <mergeCell ref="A122:L122"/>
    <mergeCell ref="B123:L123"/>
    <mergeCell ref="B124:L124"/>
    <mergeCell ref="B125:D125"/>
    <mergeCell ref="B126:L126"/>
    <mergeCell ref="C111:D111"/>
    <mergeCell ref="C112:D112"/>
    <mergeCell ref="C113:D113"/>
    <mergeCell ref="A114:A118"/>
    <mergeCell ref="B114:L114"/>
    <mergeCell ref="C115:D115"/>
    <mergeCell ref="C116:D116"/>
    <mergeCell ref="C117:D117"/>
    <mergeCell ref="C118:D118"/>
    <mergeCell ref="B106:L106"/>
    <mergeCell ref="A107:A108"/>
    <mergeCell ref="C107:D107"/>
    <mergeCell ref="C108:D108"/>
    <mergeCell ref="B109:L109"/>
    <mergeCell ref="C110:D110"/>
    <mergeCell ref="B97:L97"/>
    <mergeCell ref="C98:D98"/>
    <mergeCell ref="C99:D99"/>
    <mergeCell ref="C100:D100"/>
    <mergeCell ref="A101:A105"/>
    <mergeCell ref="B101:L101"/>
    <mergeCell ref="C102:D102"/>
    <mergeCell ref="C103:D103"/>
    <mergeCell ref="C104:D104"/>
    <mergeCell ref="C105:D105"/>
    <mergeCell ref="C91:D91"/>
    <mergeCell ref="B92:L92"/>
    <mergeCell ref="A93:A94"/>
    <mergeCell ref="B93:L93"/>
    <mergeCell ref="B94:L94"/>
    <mergeCell ref="A95:A96"/>
    <mergeCell ref="C95:D95"/>
    <mergeCell ref="C96:D96"/>
    <mergeCell ref="B83:L83"/>
    <mergeCell ref="C84:D84"/>
    <mergeCell ref="C85:D85"/>
    <mergeCell ref="C86:D86"/>
    <mergeCell ref="A87:A90"/>
    <mergeCell ref="B87:L87"/>
    <mergeCell ref="C88:D88"/>
    <mergeCell ref="C89:D89"/>
    <mergeCell ref="C90:D90"/>
    <mergeCell ref="A79:A80"/>
    <mergeCell ref="B79:L79"/>
    <mergeCell ref="B80:L80"/>
    <mergeCell ref="A81:A82"/>
    <mergeCell ref="C81:D81"/>
    <mergeCell ref="C82:D82"/>
    <mergeCell ref="B70:L70"/>
    <mergeCell ref="C71:D71"/>
    <mergeCell ref="C72:D72"/>
    <mergeCell ref="C73:D73"/>
    <mergeCell ref="A74:A78"/>
    <mergeCell ref="B74:L74"/>
    <mergeCell ref="C75:D75"/>
    <mergeCell ref="C76:D76"/>
    <mergeCell ref="C77:D77"/>
    <mergeCell ref="C78:D78"/>
    <mergeCell ref="A66:A67"/>
    <mergeCell ref="B66:L66"/>
    <mergeCell ref="B67:L67"/>
    <mergeCell ref="A68:A69"/>
    <mergeCell ref="C68:D68"/>
    <mergeCell ref="C69:D69"/>
    <mergeCell ref="B57:L57"/>
    <mergeCell ref="C58:D58"/>
    <mergeCell ref="C59:D59"/>
    <mergeCell ref="C60:D60"/>
    <mergeCell ref="A61:A65"/>
    <mergeCell ref="B61:L61"/>
    <mergeCell ref="C62:D62"/>
    <mergeCell ref="C63:D63"/>
    <mergeCell ref="C64:D64"/>
    <mergeCell ref="C65:D65"/>
    <mergeCell ref="B52:L52"/>
    <mergeCell ref="A53:A54"/>
    <mergeCell ref="B53:L53"/>
    <mergeCell ref="B54:L54"/>
    <mergeCell ref="A55:A56"/>
    <mergeCell ref="C55:D55"/>
    <mergeCell ref="C56:D56"/>
    <mergeCell ref="A47:A51"/>
    <mergeCell ref="B47:L47"/>
    <mergeCell ref="C48:D48"/>
    <mergeCell ref="C49:D49"/>
    <mergeCell ref="C50:D50"/>
    <mergeCell ref="C51:D51"/>
    <mergeCell ref="A42:A46"/>
    <mergeCell ref="B42:L42"/>
    <mergeCell ref="C43:D43"/>
    <mergeCell ref="C44:D44"/>
    <mergeCell ref="C45:D45"/>
    <mergeCell ref="C46:D46"/>
    <mergeCell ref="A37:A39"/>
    <mergeCell ref="B37:L37"/>
    <mergeCell ref="C38:D38"/>
    <mergeCell ref="C39:D39"/>
    <mergeCell ref="C40:D40"/>
    <mergeCell ref="B41:L41"/>
    <mergeCell ref="B31:L31"/>
    <mergeCell ref="A32:A36"/>
    <mergeCell ref="C33:D33"/>
    <mergeCell ref="C34:D34"/>
    <mergeCell ref="C35:D35"/>
    <mergeCell ref="C36:D36"/>
    <mergeCell ref="B22:L22"/>
    <mergeCell ref="C23:D23"/>
    <mergeCell ref="C24:D24"/>
    <mergeCell ref="C25:D25"/>
    <mergeCell ref="A26:A30"/>
    <mergeCell ref="B26:L26"/>
    <mergeCell ref="C27:D27"/>
    <mergeCell ref="C28:D28"/>
    <mergeCell ref="C29:D29"/>
    <mergeCell ref="C30:D30"/>
    <mergeCell ref="C17:D17"/>
    <mergeCell ref="B18:L18"/>
    <mergeCell ref="B19:L19"/>
    <mergeCell ref="A20:A21"/>
    <mergeCell ref="C20:D20"/>
    <mergeCell ref="C21:D21"/>
    <mergeCell ref="A14:A16"/>
    <mergeCell ref="B14:B16"/>
    <mergeCell ref="C14:D16"/>
    <mergeCell ref="E14:H14"/>
    <mergeCell ref="I14:L14"/>
    <mergeCell ref="E15:H15"/>
    <mergeCell ref="I15:L15"/>
    <mergeCell ref="A7:L7"/>
    <mergeCell ref="A8:L8"/>
    <mergeCell ref="A9:L9"/>
    <mergeCell ref="A10:L10"/>
    <mergeCell ref="A11:L11"/>
    <mergeCell ref="A12:L12"/>
    <mergeCell ref="I1:L1"/>
    <mergeCell ref="I3:L3"/>
    <mergeCell ref="A6:L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JSC'VIA'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bolobanovane</cp:lastModifiedBy>
  <dcterms:created xsi:type="dcterms:W3CDTF">2016-04-28T22:47:20Z</dcterms:created>
  <dcterms:modified xsi:type="dcterms:W3CDTF">2016-04-28T22:51:59Z</dcterms:modified>
  <cp:category/>
  <cp:version/>
  <cp:contentType/>
  <cp:contentStatus/>
</cp:coreProperties>
</file>